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CE - 000\Desktop\จัดสรรกษ\ลงเว็บ (25ธ.ค.62)\"/>
    </mc:Choice>
  </mc:AlternateContent>
  <xr:revisionPtr revIDLastSave="0" documentId="13_ncr:1_{47A29293-FE85-4E74-9FCD-9E6E1B32AEED}" xr6:coauthVersionLast="45" xr6:coauthVersionMax="45" xr10:uidLastSave="{00000000-0000-0000-0000-000000000000}"/>
  <bookViews>
    <workbookView xWindow="-120" yWindow="-120" windowWidth="24240" windowHeight="13140" tabRatio="931" xr2:uid="{00000000-000D-0000-FFFF-FFFF00000000}"/>
  </bookViews>
  <sheets>
    <sheet name="คำอธิบาย" sheetId="10" r:id="rId1"/>
    <sheet name="(1)สรุปอัตรากำลัง" sheetId="13" r:id="rId2"/>
    <sheet name="(1)สรุปอัตรากำลัง(ตัวอย่าง)" sheetId="19" r:id="rId3"/>
    <sheet name="(2)สพท.ต้นทาง" sheetId="14" r:id="rId4"/>
    <sheet name="(3)สพท.ปลายทาง" sheetId="15" r:id="rId5"/>
    <sheet name="(4)ตำแหน่งว่างเกินกรอบ" sheetId="16" r:id="rId6"/>
    <sheet name="(5)ทดแทนด้วยพรก." sheetId="17" r:id="rId7"/>
    <sheet name="(5)ทดแทนด้วยพรก.(ตัวอย่าง)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l">[1]กรอบ!$Q$2:$Q$14</definedName>
    <definedName name="p">[1]กรอบ!$P$2:$P$16</definedName>
    <definedName name="_xlnm.Print_Area" localSheetId="1">'(1)สรุปอัตรากำลัง'!$A$1:$N$41</definedName>
    <definedName name="_xlnm.Print_Area" localSheetId="2">'(1)สรุปอัตรากำลัง(ตัวอย่าง)'!$A$1:$N$41</definedName>
    <definedName name="_xlnm.Print_Area" localSheetId="3">'(2)สพท.ต้นทาง'!$A$1:$K$26</definedName>
    <definedName name="_xlnm.Print_Area" localSheetId="5">'(4)ตำแหน่งว่างเกินกรอบ'!$A$1:$G$24</definedName>
    <definedName name="_xlnm.Print_Area" localSheetId="0">คำอธิบาย!$A$1:$J$13</definedName>
    <definedName name="กลุ่ม">[2]l!$C$2:$C$10</definedName>
    <definedName name="เขต">[3]L!$J$3:$J$230</definedName>
    <definedName name="เงื่อนไข">[3]L!$L$2:$L$3</definedName>
    <definedName name="ชื่อตำแหน่ง">[4]L!$M$2:$M$20</definedName>
    <definedName name="เดือน">[3]L!$Z$2:$Z$13</definedName>
    <definedName name="ตำแหน่ง">[2]l!$A$2:$A$14</definedName>
    <definedName name="ประเภท">[4]L!$O$2:$O$3</definedName>
    <definedName name="ปีเกิด">[3]L!$AA$2:$AA$47</definedName>
    <definedName name="ผบ">[3]L!$M$2:$M$3</definedName>
    <definedName name="ผบตำแหน่ง">[3]L!$N$2:$N$6</definedName>
    <definedName name="เพศ">[3]L!$X$2:$X$3</definedName>
    <definedName name="ภาค">'[5]38ค(2)ไป ศธ'!$S$1:$S$96</definedName>
    <definedName name="ย่อสพท">[6]l!$I$3:$I$227</definedName>
    <definedName name="ระดับ">[2]l!$B$2:$B$11</definedName>
    <definedName name="ระดับกรอบ">[7]L!$U$2:$U$12</definedName>
    <definedName name="ระดับหรืออันดับ">[4]L!$N$2:$N$12</definedName>
    <definedName name="ระอัน">[6]l!$N$2:$N$17</definedName>
    <definedName name="วัน">[3]L!$Y$2:$Y$32</definedName>
    <definedName name="วิทย">[6]l!$J$2:$J$6</definedName>
    <definedName name="วุฒิ">[3]L!$AC$2:$AC$5</definedName>
    <definedName name="สถานะ">[3]L!$W$2:$W$4</definedName>
    <definedName name="สพท">'[5]38ค(2)ไป ศธ'!$M$1:$M$226</definedName>
    <definedName name="เหตุที่ว่าง">[3]L!$AD$2:$AD$15</definedName>
    <definedName name="อันดับ">[3]L!$Q$2:$Q$11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3" l="1"/>
  <c r="K23" i="13"/>
  <c r="F23" i="13"/>
  <c r="F22" i="13"/>
  <c r="K22" i="13" s="1"/>
  <c r="F21" i="13"/>
  <c r="K21" i="13" s="1"/>
  <c r="L21" i="13" s="1"/>
  <c r="F20" i="13"/>
  <c r="K20" i="13" s="1"/>
  <c r="L20" i="13" s="1"/>
  <c r="F19" i="13"/>
  <c r="K19" i="13" s="1"/>
  <c r="L19" i="13" s="1"/>
  <c r="F18" i="13"/>
  <c r="K18" i="13" s="1"/>
  <c r="L18" i="13" s="1"/>
  <c r="F17" i="13"/>
  <c r="K17" i="13" s="1"/>
  <c r="L17" i="13" s="1"/>
  <c r="F16" i="13"/>
  <c r="K16" i="13" s="1"/>
  <c r="L16" i="13" s="1"/>
  <c r="F15" i="13"/>
  <c r="K15" i="13" s="1"/>
  <c r="M14" i="13"/>
  <c r="J14" i="13"/>
  <c r="I14" i="13"/>
  <c r="H14" i="13"/>
  <c r="E14" i="13"/>
  <c r="D14" i="13"/>
  <c r="C14" i="13"/>
  <c r="F13" i="13"/>
  <c r="G13" i="13" s="1"/>
  <c r="F12" i="13"/>
  <c r="F11" i="13"/>
  <c r="K11" i="13" s="1"/>
  <c r="L11" i="13" s="1"/>
  <c r="F10" i="13"/>
  <c r="K10" i="13" s="1"/>
  <c r="L10" i="13" s="1"/>
  <c r="M14" i="19"/>
  <c r="J14" i="19"/>
  <c r="I14" i="19"/>
  <c r="H14" i="19"/>
  <c r="K14" i="19"/>
  <c r="E14" i="19"/>
  <c r="D14" i="19"/>
  <c r="L13" i="19"/>
  <c r="G13" i="19"/>
  <c r="F14" i="13" l="1"/>
  <c r="G14" i="13" s="1"/>
  <c r="K13" i="13"/>
  <c r="L13" i="13" s="1"/>
  <c r="K14" i="13"/>
  <c r="L14" i="13" s="1"/>
  <c r="L15" i="13"/>
  <c r="G10" i="13"/>
  <c r="G15" i="13"/>
  <c r="G16" i="13"/>
  <c r="G17" i="13"/>
  <c r="G18" i="13"/>
  <c r="G19" i="13"/>
  <c r="G20" i="13"/>
  <c r="G21" i="13"/>
  <c r="G11" i="13"/>
  <c r="J24" i="19" l="1"/>
  <c r="F23" i="19"/>
  <c r="K23" i="19" s="1"/>
  <c r="F22" i="19"/>
  <c r="K22" i="19" s="1"/>
  <c r="F21" i="19"/>
  <c r="K21" i="19" s="1"/>
  <c r="L21" i="19" s="1"/>
  <c r="F20" i="19"/>
  <c r="K20" i="19" s="1"/>
  <c r="L20" i="19" s="1"/>
  <c r="F19" i="19"/>
  <c r="K19" i="19" s="1"/>
  <c r="L19" i="19" s="1"/>
  <c r="F18" i="19"/>
  <c r="G18" i="19" s="1"/>
  <c r="F17" i="19"/>
  <c r="K17" i="19" s="1"/>
  <c r="L17" i="19" s="1"/>
  <c r="F16" i="19"/>
  <c r="K16" i="19" s="1"/>
  <c r="L16" i="19" s="1"/>
  <c r="F15" i="19"/>
  <c r="K15" i="19" s="1"/>
  <c r="L15" i="19" s="1"/>
  <c r="C14" i="19"/>
  <c r="F13" i="19"/>
  <c r="F12" i="19"/>
  <c r="F11" i="19"/>
  <c r="F10" i="19"/>
  <c r="G21" i="19" l="1"/>
  <c r="G20" i="19"/>
  <c r="G19" i="19"/>
  <c r="K18" i="19"/>
  <c r="L18" i="19" s="1"/>
  <c r="G17" i="19"/>
  <c r="G16" i="19"/>
  <c r="G15" i="19"/>
  <c r="F14" i="19"/>
  <c r="G14" i="19" s="1"/>
  <c r="K13" i="19"/>
  <c r="G11" i="19"/>
  <c r="K11" i="19"/>
  <c r="L11" i="19" s="1"/>
  <c r="G10" i="19"/>
  <c r="K10" i="19"/>
  <c r="L10" i="19" s="1"/>
  <c r="L14" i="19" l="1"/>
</calcChain>
</file>

<file path=xl/sharedStrings.xml><?xml version="1.0" encoding="utf-8"?>
<sst xmlns="http://schemas.openxmlformats.org/spreadsheetml/2006/main" count="325" uniqueCount="162">
  <si>
    <t>ชื่อตำแหน่ง</t>
  </si>
  <si>
    <t>ตำแหน่ง</t>
  </si>
  <si>
    <t>อัตราเงินเดือน</t>
  </si>
  <si>
    <t>หมายเหตุ</t>
  </si>
  <si>
    <t>ศึกษานิเทศก์</t>
  </si>
  <si>
    <t>ลำดับ</t>
  </si>
  <si>
    <t>แบบรายงานผลการจัดสรรอัตราเกษียณอายุราชการ เมื่อสิ้นปีงบประมาณ พ.ศ. 2562</t>
  </si>
  <si>
    <t>อัตรา
เงินเดือน</t>
  </si>
  <si>
    <t>อันดับ/ระดับ</t>
  </si>
  <si>
    <t>นักจัดการงานทั่วไป</t>
  </si>
  <si>
    <t>ตำแหน่ง
เลขที่</t>
  </si>
  <si>
    <t>ลำดับ
ที่</t>
  </si>
  <si>
    <t>สิ่งที่ส่งมาด้วย 4 แบบรายงานผลการจัดสรรอัตราเกษียณอายุราชการ</t>
  </si>
  <si>
    <t>ให้ สพท. กรอกข้อมูลแต่ละแผ่นงานตามลำดับให้ครบถ้วน ดังนี้</t>
  </si>
  <si>
    <t>รวม</t>
  </si>
  <si>
    <t>ระดับ</t>
  </si>
  <si>
    <t>รายละเอียดอัตรากำลัง (ให้กรอกข้อมูลอัตรากำลังทุกตำแหน่งตามความเป็นจริง)</t>
  </si>
  <si>
    <t>ที่</t>
  </si>
  <si>
    <t>ตำแหน่ง/กลุ่ม</t>
  </si>
  <si>
    <t>กรอบที่</t>
  </si>
  <si>
    <t>ก.ค.ศ.</t>
  </si>
  <si>
    <t>กำหนด</t>
  </si>
  <si>
    <t>คนครอง</t>
  </si>
  <si>
    <t>ร้อยละ</t>
  </si>
  <si>
    <t>ว่างมีเงิน*</t>
  </si>
  <si>
    <t>ได้คืน</t>
  </si>
  <si>
    <t>ได้เพิ่ม</t>
  </si>
  <si>
    <t>ถูกตัดไป</t>
  </si>
  <si>
    <t>ผลของการจัดสรรอัตรากำลัง</t>
  </si>
  <si>
    <t>ตามหนังสือฉบับนี้ (อัตรา)</t>
  </si>
  <si>
    <t>รวมอัตรากำลัง</t>
  </si>
  <si>
    <t>หลังการจัดสรร</t>
  </si>
  <si>
    <t>จำนวน</t>
  </si>
  <si>
    <t>ร้อยละ**</t>
  </si>
  <si>
    <t>จำนวน***</t>
  </si>
  <si>
    <t>แจ้งสงวน</t>
  </si>
  <si>
    <r>
      <t>อัตรากำลัง</t>
    </r>
    <r>
      <rPr>
        <u/>
        <sz val="16"/>
        <color theme="1"/>
        <rFont val="TH SarabunPSK"/>
        <family val="2"/>
      </rPr>
      <t>มีเงิน</t>
    </r>
    <r>
      <rPr>
        <sz val="16"/>
        <color theme="1"/>
        <rFont val="TH SarabunPSK"/>
        <family val="2"/>
      </rPr>
      <t>ทั้งหมด</t>
    </r>
  </si>
  <si>
    <t>ตำแหน่งนอกกรอบฯ</t>
  </si>
  <si>
    <t>รอง ผอ.สพท. (ชั่วคราวและมีเงื่อนไข)</t>
  </si>
  <si>
    <t xml:space="preserve">ตามมาตรา คปร. (พ.ศ. 2562 – 2565) </t>
  </si>
  <si>
    <r>
      <t>ก่อนการจัดสรร*</t>
    </r>
    <r>
      <rPr>
        <b/>
        <u/>
        <sz val="16"/>
        <color theme="1"/>
        <rFont val="TH SarabunPSK"/>
        <family val="2"/>
      </rPr>
      <t>(ไม่รวมตำแหน่งที่จัดสรร)</t>
    </r>
  </si>
  <si>
    <t>อัตราที่สพฐ.</t>
  </si>
  <si>
    <r>
      <t xml:space="preserve">1. * อัตรากำลังมีเงินทั้งหมดก่อนจัดสรร หมายถึง จำนวนอัตราที่มีคนครอง รวมกับ อัตราว่างมีเงินของ สพท. </t>
    </r>
    <r>
      <rPr>
        <u/>
        <sz val="16"/>
        <color theme="1"/>
        <rFont val="TH SarabunPSK"/>
        <family val="2"/>
      </rPr>
      <t>ไม่นับรวมอัตราว่างที่อยู่ในบัญชีจัดสรรตามหนังสือฉบับนี้</t>
    </r>
  </si>
  <si>
    <t>3. *** จำนวนอัตราที่ สพฐ. สงวน หมายถึง จำนวนอัตราว่างมีเงินที่ สพฐ. แจ้งสงวนการใช้ตำแหน่ง (ถ้ามี)</t>
  </si>
  <si>
    <t xml:space="preserve">4. บุคลากรฯตามมาตรา38ค.(2) ที่ทดแทนด้วย พรก. ตามมาตรา คปร. (พ.ศ. 2562 – 2565) หมายถึง ตำแหน่งบุคลากรฯตามมาตรา 38 ค.(2) ที่ต้องทดแทนด้วยการจ้างงานรูปแบบอื่น (พนักงานราชการ) </t>
  </si>
  <si>
    <t xml:space="preserve">ร้อยละ 10 ตามมาตรการบริหารจัดการกำลังคนภาครัฐ (พ.ศ. 2562 – 2565) </t>
  </si>
  <si>
    <t>5. รอง ผอ.สพท. (ชั่วคราวและมีเงื่อนไข) หมายรวมถึง ตำแหน่งรอง ผอ. (ชั่วคราวและมีเงื่อนไข), เจ้าหน้าที่บริหารการศึกษาขั้นพื้นฐาน และผู้ช่วย ผอ.สพท. ด้วย</t>
  </si>
  <si>
    <t>1) กลุ่มอำนวยการ</t>
  </si>
  <si>
    <t>2) กลุ่มบริหารงานการเงินและสินทรัพย์</t>
  </si>
  <si>
    <t>3) กลุ่มบริหารงานบุคคล</t>
  </si>
  <si>
    <t>4) กลุ่มนโยบายและแผน</t>
  </si>
  <si>
    <t>5) กลุ่มส่งเสริมการจัดการศึกษา</t>
  </si>
  <si>
    <t>6) กลุ่มนิเทศ ติดตามฯ</t>
  </si>
  <si>
    <t>7) หน่วยตรวจสอบภายใน</t>
  </si>
  <si>
    <t>แบบรายงานผลการดำเนินการตัดโอนตำแหน่งจากการจัดสรรอัตรากำลัง</t>
  </si>
  <si>
    <t>กรณีสำนักงานเขตพื้นที่การศึกษาต้นทาง</t>
  </si>
  <si>
    <t>สำนักงานเขตพื้นที่การศึกษา ...............................................................................</t>
  </si>
  <si>
    <t>(ส่งพร้อมสำเนามติ กศจ. และหนังสือ สพท. ..................... ที่ ศธ.................../....................... ลงวันที่..........................................)</t>
  </si>
  <si>
    <t>เลขที่</t>
  </si>
  <si>
    <t>ตัดโอนไปให้</t>
  </si>
  <si>
    <t>(สพท.ปลายทาง)</t>
  </si>
  <si>
    <t>ตำแหน่งที่ สพฐ. แจ้งให้ดำเนินการตัดโอนตำแหน่งและอัตราเงินเดือน</t>
  </si>
  <si>
    <t>ตามสิ่งที่ส่งมาด้วย 2</t>
  </si>
  <si>
    <t>เงินเดือน</t>
  </si>
  <si>
    <t>อัตรา</t>
  </si>
  <si>
    <t>ตำแหน่งและอัตราเงินเดือนไปกำหนดที่ สพท. ปลายทาง</t>
  </si>
  <si>
    <r>
      <t>ตำแหน่งว่างมีเงินที่</t>
    </r>
    <r>
      <rPr>
        <b/>
        <u/>
        <sz val="16"/>
        <color theme="1"/>
        <rFont val="TH SarabunPSK"/>
        <family val="2"/>
      </rPr>
      <t xml:space="preserve"> กศจ. มีมติ</t>
    </r>
    <r>
      <rPr>
        <b/>
        <sz val="16"/>
        <color theme="1"/>
        <rFont val="TH SarabunPSK"/>
        <family val="2"/>
      </rPr>
      <t xml:space="preserve"> ให้ตัดโอน</t>
    </r>
  </si>
  <si>
    <t xml:space="preserve">หมายเหตุ </t>
  </si>
  <si>
    <t>1. ให้ สพท. ต้นทาง ตรวจสอบความถูกต้องของตำแหน่งและอัตราเงินเดือน (หากไม่ถูกต้องให้ดำเนินการแก้ไขให้ถูกต้อง)</t>
  </si>
  <si>
    <t>2. หากตำแหน่งที่ สพฐ. แจ้งให้ตัดโอนไปให้ สพท. ปลายทาง เป็นตำแหน่งที่มีความสำคัญจำเป็นหรือเป็นตำแหน่ง</t>
  </si>
  <si>
    <t>ระดับชำนาญการพิเศษ ให้ สพท. ต้นทางเร่งแต่งตั้งเลื่อนไหล เพื่อนำตำแหน่งว่างสุดท้ายมาทดแทน ก่อนนำเสนอ กศจ. พิจารณา</t>
  </si>
  <si>
    <t>แบบรายงานผลการดำเนินการกำหนดตำแหน่งจากการจัดสรรอัตรากำลัง</t>
  </si>
  <si>
    <t>ตำแหน่งศึกษานิเทศก์ และตำแหน่งบุคลากรทางการศึกษาอื่นตามมาตรา 38 ค. (2) ในสำนักงานเขตพื้นที่การศึกษา</t>
  </si>
  <si>
    <t>กรณีสำนักงานเขตพื้นที่การศึกษาปลายทาง/สำนักงานเขตพื้นที่การศึกษาเดิมที่ได้รับอัตราคืน</t>
  </si>
  <si>
    <t>(ส่งพร้อมสำเนามติ กศจ., สำเนาคำสั่งฯ และหนังสือ สพท. ..................... ที่ ศธ.................../....................... ลงวันที่..........................................)</t>
  </si>
  <si>
    <t>ตามเงื่อนไข/ความสำคัญจำเป็น</t>
  </si>
  <si>
    <r>
      <t xml:space="preserve">ตำแหน่งที่ </t>
    </r>
    <r>
      <rPr>
        <b/>
        <u/>
        <sz val="16"/>
        <color theme="1"/>
        <rFont val="TH SarabunPSK"/>
        <family val="2"/>
      </rPr>
      <t>กศจ. มีมติ</t>
    </r>
    <r>
      <rPr>
        <b/>
        <sz val="16"/>
        <color theme="1"/>
        <rFont val="TH SarabunPSK"/>
        <family val="2"/>
      </rPr>
      <t xml:space="preserve"> ให้กำหนดตำแหน่งและอัตราเงินเดือน</t>
    </r>
  </si>
  <si>
    <t>หมายเหตุ
(ระบุเลขที่คำสั่ง)</t>
  </si>
  <si>
    <t>ตัดโอนมาจาก</t>
  </si>
  <si>
    <t>(สพท.ต้นทาง)</t>
  </si>
  <si>
    <r>
      <t xml:space="preserve">ตำแหน่งที่ </t>
    </r>
    <r>
      <rPr>
        <b/>
        <u/>
        <sz val="16"/>
        <color theme="1"/>
        <rFont val="TH SarabunPSK"/>
        <family val="2"/>
      </rPr>
      <t>สพท. ต้นทาง แจ้งมติ</t>
    </r>
    <r>
      <rPr>
        <b/>
        <sz val="16"/>
        <color theme="1"/>
        <rFont val="TH SarabunPSK"/>
        <family val="2"/>
      </rPr>
      <t>การตัดโอนตำแหน่งและอัตราเงินเดือนให้ สพท. นี้</t>
    </r>
  </si>
  <si>
    <t>แบบรายงานอัตราว่างมีเงินในส่วนที่เกินกรอบอัตรากำลัง (หลังจากผลการจัดสรรอัตรากำลัง)</t>
  </si>
  <si>
    <t>(ส่งพร้อมหนังสือ สพท. ..................... ที่ ศธ.................../....................... ลงวันที่..........................................)</t>
  </si>
  <si>
    <t>ตำแหน่งว่างมีเงินในส่วนที่เกินกรอบอัตรากำลังที่รายงานให้ สพฐ. สงวนอัตราในครั้งนี้</t>
  </si>
  <si>
    <t>จ่ายตรง</t>
  </si>
  <si>
    <t>(ระบุวันเดือนปีที่ว่าง พร้อมสาเหตุของการว่าง)</t>
  </si>
  <si>
    <t>1. ให้รายงานเฉพาะ สพท. ที่มีอัตรากำลังเกินกรอบที่ ก.ค.ศ. กำหนด</t>
  </si>
  <si>
    <t>2. ให้รายงานเฉพาะตำแหน่งว่างมีเงินในส่วนที่เกินกรอบ ก.ค.ศ. ซึ่งยังไม่เคยรายงานไปให้ สพฐ.</t>
  </si>
  <si>
    <t xml:space="preserve">3. หาก สพท. มีตำแหน่ง รอง ผอ.สพท. (ชั่วคราวและมีเงื่อนไข), จบห.ขั้นพื้นฐาน และผู้ช่วย ผอ.สพท. </t>
  </si>
  <si>
    <t>(ซึ่งไม่เคยรายงานให้ สพฐ. ทราบเมื่อตำแหน่งดังกล่าวว่างลง) ให้รายงาน สพฐ. เพื่อรวบรวมเสนอ ก.ค.ศ. ต่อไป</t>
  </si>
  <si>
    <t>***ตรวจสอบความถูกต้อง และลงนามรับรองข้อมูลก่อนจัดส่ง สพฐ. และจัดส่งไฟล์ excel นี้</t>
  </si>
  <si>
    <t>มาทาง e-mail : plan38hr@gmail.com อีกทางหนึ่งด้วย***</t>
  </si>
  <si>
    <t xml:space="preserve">สิ่งที่ส่งมาด้วย 4(1) </t>
  </si>
  <si>
    <t xml:space="preserve">สิ่งที่ส่งมาด้วย 4(2) </t>
  </si>
  <si>
    <t xml:space="preserve">สิ่งที่ส่งมาด้วย 4(3) </t>
  </si>
  <si>
    <t xml:space="preserve">สิ่งที่ส่งมาด้วย 4(4)    </t>
  </si>
  <si>
    <t xml:space="preserve"> (1) สรุปอัตรากำลัง : แบบรายงานอัตรากำลังจากผลการจัดสรรอัตรากำลัง</t>
  </si>
  <si>
    <t xml:space="preserve"> (2) สพท.ต้นทาง : แบบรายงานผลการตัดโอนตำแหน่งฯ กรณีการดำเนินการของ สพท. ต้นทาง</t>
  </si>
  <si>
    <t xml:space="preserve"> (3) สพท.ปลายทาง : แบบรายงานผลการกำหนดตำแหน่งฯ กรณีการดำเนินการของ สพท. ปลายทาง</t>
  </si>
  <si>
    <t xml:space="preserve"> (4) ตำแหน่งว่างเกินกรอบ : แบบรายงานอัตราว่างมีเงินเกินกรอบฯ หลังจากผลการจัดสรรอัตราฯ</t>
  </si>
  <si>
    <t>ดำเนินการ และ/หรือ ตำแหน่งที่ สพท. ได้รับแจ้งจัดสรรคืนจาก สพฐ. ตามสิ่งที่ส่งมาด้วย 2</t>
  </si>
  <si>
    <t xml:space="preserve"> : ตำแหน่งที่ต้องทดแทนด้วยการจ้างงานรูปแบบอื่น (ตำแหน่งพนักงานราชการ)</t>
  </si>
  <si>
    <t>แบบรายงานอัตราว่างจากผลการเกษียณอายุราชการ เมื่อสิ้นปีงบประมาณ พ.ศ. 2562</t>
  </si>
  <si>
    <t xml:space="preserve">ตำแหน่งบุคลากรทางการศึกษาอื่นตามมาตรา 38 ค. (2) ที่ต้องทดแทนด้วยการจ้างงานรูปแบบอื่น (ตำแหน่งพนักงานราชการ) </t>
  </si>
  <si>
    <t>ตามมาตรการบริหารจัดการกำลังภาครัฐ (พ.ศ. 2562 - 2565)</t>
  </si>
  <si>
    <t>บริการ</t>
  </si>
  <si>
    <t>เทคนิค</t>
  </si>
  <si>
    <t>บริหารทั่วไป</t>
  </si>
  <si>
    <t>วิชาชีพเฉพาะ</t>
  </si>
  <si>
    <t>เหตุผลความจำเป็น
(กรอกข้อมูลในช่องว่าง)</t>
  </si>
  <si>
    <t>จำแนกตามกลุ่มงาน (เฉพาะ 4 กลุ่มงาน)</t>
  </si>
  <si>
    <t>ค่าตอบแทน
(แรกบรรจุ)</t>
  </si>
  <si>
    <t>ชื่อตำแหน่ง
พนักงานราชการ</t>
  </si>
  <si>
    <t>คืนส่วนราชการเดิมและยุบเลิก</t>
  </si>
  <si>
    <t>ทดแทนด้วยพนักงานราชการ</t>
  </si>
  <si>
    <t>เพื่อรองรับภารกิจของ</t>
  </si>
  <si>
    <t>ตำแหน่งเลขที่ อ ...........</t>
  </si>
  <si>
    <t>ตำแหน่งเกษียณอายุฯ/ตำแหน่งที่เสนอยุบเลิกแทนตามบัญชีจัดสรรฯ*</t>
  </si>
  <si>
    <t>ตำแหน่งทดแทนด้วยการจ้างงานรูปแบบอื่น (พนักงานราชการ)***</t>
  </si>
  <si>
    <t xml:space="preserve">*** หมายถึง ตำแหน่งที่ สพท. ต้องทดแทนด้วยการจ้างงานรูปแบบอื่น (ตำแหน่งพนักงานราชการ) เฉพาะ 4 กลุ่มงานที่ คพร. กำหนด </t>
  </si>
  <si>
    <t>เจ้าพนักงานธุรการ</t>
  </si>
  <si>
    <t>ปฏิบัติงาน/ชำนาญงาน</t>
  </si>
  <si>
    <t xml:space="preserve"> (5) ทดแทนด้วย พรก. : แบบรายงานตำแหน่งที่ต้องทดแทนด้วยการจ้างงานรูปแบบอื่น (ตำแหน่งพนักงานราชการ) </t>
  </si>
  <si>
    <t xml:space="preserve">สิ่งที่ส่งมาด้วย 4(5)    </t>
  </si>
  <si>
    <t>ตำแหน่งที่ สพท. ต้องยุบเลิกตามมาตรการ**</t>
  </si>
  <si>
    <t>พนักงานธุรการ</t>
  </si>
  <si>
    <t>ชำนาญการพิเศษ</t>
  </si>
  <si>
    <t>นักวิชาการศึกษา</t>
  </si>
  <si>
    <t>อ 42</t>
  </si>
  <si>
    <t>** หมายถึง ตำแหน่งที่ สพท. พิจารณาเสนอ กศจ. ทราบและมีมติให้ยุบเลิก แล้วทดแทนด้วยตำแหน่งพนักงานราชการ</t>
  </si>
  <si>
    <t>ตำแหน่งเลขที่ อ 42</t>
  </si>
  <si>
    <t>ตำแหน่งพนักงานธุรการ</t>
  </si>
  <si>
    <t>ผอ.สพท.</t>
  </si>
  <si>
    <t>รอง ผอ.สพท. (โครงสร้าง)</t>
  </si>
  <si>
    <t>สังกัด สำนักงานเขตพื้นที่การศึกษา ประถมศึกษากระบี่</t>
  </si>
  <si>
    <t>(ส่งพร้อมหนังสือ สพป.กระบี่ ที่ ศธ 04013/......... ลงวันที่ ....... มกราคม 2563)</t>
  </si>
  <si>
    <t xml:space="preserve"> ช่องแรเงาสีทึบ หมายถึง ไม่ต้องกรอกข้อมูล</t>
  </si>
  <si>
    <t xml:space="preserve"> ช่องสีเหลือง หมายถึง ใช้สูตรคำนวณ ไม่ต้องกรอกข้อมูล</t>
  </si>
  <si>
    <r>
      <t xml:space="preserve">บุคลากรฯ ตามมาตรา38ค.(2) </t>
    </r>
    <r>
      <rPr>
        <u/>
        <sz val="16"/>
        <color theme="1"/>
        <rFont val="TH SarabunPSK"/>
        <family val="2"/>
      </rPr>
      <t>ใน สพท.</t>
    </r>
    <r>
      <rPr>
        <sz val="16"/>
        <color theme="1"/>
        <rFont val="TH SarabunPSK"/>
        <family val="2"/>
      </rPr>
      <t xml:space="preserve"> </t>
    </r>
  </si>
  <si>
    <t>(ข้อมูล ณ วันที่ ........ มกราคม 2563)</t>
  </si>
  <si>
    <t>สังกัด สำนักงานเขตพื้นที่การศึกษา ..........................................</t>
  </si>
  <si>
    <t xml:space="preserve"> ช่องสีขาว หมายถึง ให้กรอกข้อมูล (ใส่ตัวเลข)</t>
  </si>
  <si>
    <t>(ส่งพร้อมหนังสือ สพท. ................... ที่ ศธ ........../......... ลงวันที่ ..............................)</t>
  </si>
  <si>
    <t>(ข้อมูล ณ วันที่ .......................................)</t>
  </si>
  <si>
    <t>2. ** ร้อยละ ให้คำนวณเป็นร้อยละของกรอบที่ ก.ค.ศ. กำหนด โดยคำนวณจากจำนวนอัตรากำลังมีเงิน (คนครอง+ว่างมีเงิน) หารด้วย กรอบฯ แล้วคูณด้วย 100 (ใช่สูตรคำนวณ ไม่ต้องกรอกข้อมูล)</t>
  </si>
  <si>
    <r>
      <t xml:space="preserve">บุคลากรฯ ตามมาตรา38ค.(2) </t>
    </r>
    <r>
      <rPr>
        <u/>
        <sz val="16"/>
        <color theme="1"/>
        <rFont val="TH SarabunPSK"/>
        <family val="2"/>
      </rPr>
      <t>ในสถานศึกษา</t>
    </r>
  </si>
  <si>
    <t>บุคลากรฯ ตามมาตรา38ค.(2) ที่ทดแทนด้วยพรก.</t>
  </si>
  <si>
    <r>
      <t xml:space="preserve">บุคลากรฯ ตามมาตรา 38 ค. (2) </t>
    </r>
    <r>
      <rPr>
        <u/>
        <sz val="16"/>
        <color theme="1"/>
        <rFont val="TH SarabunPSK"/>
        <family val="2"/>
      </rPr>
      <t>ใน สพท.</t>
    </r>
    <r>
      <rPr>
        <sz val="16"/>
        <color theme="1"/>
        <rFont val="TH SarabunPSK"/>
        <family val="2"/>
      </rPr>
      <t xml:space="preserve"> </t>
    </r>
  </si>
  <si>
    <r>
      <t xml:space="preserve">บุคลากรฯ ตามมาตรา 38 ค. (2) </t>
    </r>
    <r>
      <rPr>
        <u/>
        <sz val="16"/>
        <color theme="1"/>
        <rFont val="TH SarabunPSK"/>
        <family val="2"/>
      </rPr>
      <t>ในสถานศึกษา</t>
    </r>
  </si>
  <si>
    <t>*  หมายถึง ตำแหน่งเกษียณฯ เมื่อสิ้นปีงบประมาณ พ.ศ. 2562 / ตำแหน่งที่ สพท. เสนอยุบเลิกแทนตำแหน่งเกษียณฯ ตามบัญชีจัดสรรฯ</t>
  </si>
  <si>
    <t xml:space="preserve">*  หมายถึง ตำแหน่งเกษียณฯ เมื่อสิ้นปีงบประมาณ พ.ศ. 2562/ตำแหน่งที่ สพท. เสนอยุบเลิกแทนตำแหน่งเกษียณฯ ตามบัญชีจัดสรรฯ </t>
  </si>
  <si>
    <t>สำนักงานเขตพื้นที่การศึกษา ประถมศึกษากระบี่</t>
  </si>
  <si>
    <t>ตำแหน่ง.................................</t>
  </si>
  <si>
    <t>ตำแหน่งนักจัดการงานทั่วไป</t>
  </si>
  <si>
    <t>สำนักงานเขตพื้นที่การศึกษา ประถมศึกษากรุงเทพมหานคร</t>
  </si>
  <si>
    <t>(ส่งพร้อมหนังสือ สพป.กรุงเทพมหานคร ที่ ศธ 04230/......... ลงวันที่ ....... มกราคม 2563)</t>
  </si>
  <si>
    <t>อ 30</t>
  </si>
  <si>
    <t>อ 6</t>
  </si>
  <si>
    <t>ตำแหน่งเลขที่ อ 6</t>
  </si>
  <si>
    <t>กลุ่มอำนวยการ</t>
  </si>
  <si>
    <t>กลุ่มส่งเสริมการจัดการศึกษา</t>
  </si>
  <si>
    <t>กลุ่ม.......................................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</si>
</sst>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24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u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18"/>
      <color theme="1"/>
      <name val="TH SarabunPSK"/>
      <family val="2"/>
      <charset val="22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b/>
      <sz val="20"/>
      <color theme="1"/>
      <name val="TH SarabunPSK"/>
      <family val="2"/>
    </font>
    <font>
      <sz val="11"/>
      <name val="Tahoma"/>
      <family val="2"/>
      <scheme val="minor"/>
    </font>
    <font>
      <b/>
      <u/>
      <sz val="16"/>
      <name val="TH SarabunPSK"/>
      <family val="2"/>
    </font>
    <font>
      <b/>
      <sz val="16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8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u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6" fillId="0" borderId="0"/>
    <xf numFmtId="43" fontId="24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3" fillId="0" borderId="0" xfId="0" applyFont="1"/>
    <xf numFmtId="0" fontId="14" fillId="2" borderId="0" xfId="0" applyFont="1" applyFill="1"/>
    <xf numFmtId="0" fontId="14" fillId="0" borderId="0" xfId="0" applyFont="1"/>
    <xf numFmtId="0" fontId="14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18" fillId="0" borderId="0" xfId="0" applyFont="1"/>
    <xf numFmtId="0" fontId="9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2" xfId="0" applyBorder="1"/>
    <xf numFmtId="0" fontId="18" fillId="0" borderId="2" xfId="0" applyFont="1" applyBorder="1"/>
    <xf numFmtId="0" fontId="18" fillId="0" borderId="3" xfId="0" applyFont="1" applyBorder="1"/>
    <xf numFmtId="0" fontId="0" fillId="0" borderId="0" xfId="0" applyAlignment="1">
      <alignment horizontal="center" vertical="center"/>
    </xf>
    <xf numFmtId="0" fontId="7" fillId="0" borderId="3" xfId="0" applyFont="1" applyBorder="1"/>
    <xf numFmtId="0" fontId="7" fillId="0" borderId="0" xfId="0" applyFont="1"/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2" xfId="0" applyFont="1" applyBorder="1"/>
    <xf numFmtId="0" fontId="16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5" fillId="2" borderId="0" xfId="0" applyFont="1" applyFill="1"/>
    <xf numFmtId="0" fontId="1" fillId="3" borderId="3" xfId="0" applyFont="1" applyFill="1" applyBorder="1" applyAlignment="1">
      <alignment horizontal="center"/>
    </xf>
    <xf numFmtId="0" fontId="1" fillId="0" borderId="0" xfId="0" applyFont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2" fontId="1" fillId="5" borderId="20" xfId="0" applyNumberFormat="1" applyFont="1" applyFill="1" applyBorder="1" applyAlignment="1">
      <alignment horizontal="center"/>
    </xf>
    <xf numFmtId="0" fontId="1" fillId="0" borderId="20" xfId="0" applyFont="1" applyBorder="1"/>
    <xf numFmtId="3" fontId="1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/>
    </xf>
    <xf numFmtId="187" fontId="7" fillId="0" borderId="2" xfId="2" applyNumberFormat="1" applyFont="1" applyBorder="1" applyAlignment="1">
      <alignment horizontal="center" shrinkToFit="1"/>
    </xf>
    <xf numFmtId="0" fontId="3" fillId="0" borderId="11" xfId="0" applyFont="1" applyBorder="1" applyAlignment="1"/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21" fillId="0" borderId="1" xfId="0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</cellXfs>
  <cellStyles count="3">
    <cellStyle name="Normal 2" xfId="1" xr:uid="{33E6A22B-0249-40E0-86A9-48213D625637}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256116</xdr:colOff>
      <xdr:row>25</xdr:row>
      <xdr:rowOff>104775</xdr:rowOff>
    </xdr:from>
    <xdr:to>
      <xdr:col>13</xdr:col>
      <xdr:colOff>1249892</xdr:colOff>
      <xdr:row>30</xdr:row>
      <xdr:rowOff>123825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3CA06E2-8050-4BAE-87AD-E06A203DABF7}"/>
            </a:ext>
          </a:extLst>
        </xdr:cNvPr>
        <xdr:cNvSpPr txBox="1">
          <a:spLocks noChangeArrowheads="1"/>
        </xdr:cNvSpPr>
      </xdr:nvSpPr>
      <xdr:spPr bwMode="auto">
        <a:xfrm>
          <a:off x="7971366" y="6772275"/>
          <a:ext cx="2813051" cy="1352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500" b="0" i="0" u="none" strike="noStrike" spc="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twoCellAnchor>
    <xdr:from>
      <xdr:col>0</xdr:col>
      <xdr:colOff>80963</xdr:colOff>
      <xdr:row>25</xdr:row>
      <xdr:rowOff>109537</xdr:rowOff>
    </xdr:from>
    <xdr:to>
      <xdr:col>1</xdr:col>
      <xdr:colOff>2224730</xdr:colOff>
      <xdr:row>28</xdr:row>
      <xdr:rowOff>73818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4D13664-08CC-4EEB-8B3D-86E3CC85D7A2}"/>
            </a:ext>
          </a:extLst>
        </xdr:cNvPr>
        <xdr:cNvSpPr txBox="1">
          <a:spLocks noChangeArrowheads="1"/>
        </xdr:cNvSpPr>
      </xdr:nvSpPr>
      <xdr:spPr bwMode="auto">
        <a:xfrm>
          <a:off x="80963" y="6777037"/>
          <a:ext cx="2553342" cy="764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ผู้ให้ข้อมูล...........................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โทร. 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503766</xdr:colOff>
      <xdr:row>25</xdr:row>
      <xdr:rowOff>114300</xdr:rowOff>
    </xdr:from>
    <xdr:to>
      <xdr:col>13</xdr:col>
      <xdr:colOff>916517</xdr:colOff>
      <xdr:row>30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3877084-3777-4584-B51B-F0F2DEFED1AA}"/>
            </a:ext>
          </a:extLst>
        </xdr:cNvPr>
        <xdr:cNvSpPr txBox="1">
          <a:spLocks noChangeArrowheads="1"/>
        </xdr:cNvSpPr>
      </xdr:nvSpPr>
      <xdr:spPr bwMode="auto">
        <a:xfrm>
          <a:off x="7561791" y="6781800"/>
          <a:ext cx="2784476" cy="1352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500" b="0" i="0" u="none" strike="noStrike" spc="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twoCellAnchor>
    <xdr:from>
      <xdr:col>0</xdr:col>
      <xdr:colOff>80963</xdr:colOff>
      <xdr:row>25</xdr:row>
      <xdr:rowOff>109537</xdr:rowOff>
    </xdr:from>
    <xdr:to>
      <xdr:col>1</xdr:col>
      <xdr:colOff>2224730</xdr:colOff>
      <xdr:row>28</xdr:row>
      <xdr:rowOff>73818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B97763B-5655-4C8A-B524-1BF657EADC46}"/>
            </a:ext>
          </a:extLst>
        </xdr:cNvPr>
        <xdr:cNvSpPr txBox="1">
          <a:spLocks noChangeArrowheads="1"/>
        </xdr:cNvSpPr>
      </xdr:nvSpPr>
      <xdr:spPr bwMode="auto">
        <a:xfrm>
          <a:off x="80963" y="6777037"/>
          <a:ext cx="2553342" cy="764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ผู้ให้ข้อมูล...........................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โทร. ....................................</a:t>
          </a:r>
        </a:p>
      </xdr:txBody>
    </xdr:sp>
    <xdr:clientData/>
  </xdr:twoCellAnchor>
  <xdr:oneCellAnchor>
    <xdr:from>
      <xdr:col>1</xdr:col>
      <xdr:colOff>400049</xdr:colOff>
      <xdr:row>13</xdr:row>
      <xdr:rowOff>200026</xdr:rowOff>
    </xdr:from>
    <xdr:ext cx="9034877" cy="873509"/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14A9BEB2-31F0-416D-8616-0434FE25C636}"/>
            </a:ext>
          </a:extLst>
        </xdr:cNvPr>
        <xdr:cNvSpPr/>
      </xdr:nvSpPr>
      <xdr:spPr>
        <a:xfrm rot="20170293">
          <a:off x="809624" y="3667126"/>
          <a:ext cx="9034877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12700">
                <a:solidFill>
                  <a:schemeClr val="tx1"/>
                </a:solidFill>
                <a:prstDash val="solid"/>
              </a:ln>
              <a:pattFill prst="ltDnDiag">
                <a:fgClr>
                  <a:schemeClr val="bg2"/>
                </a:fgClr>
                <a:bgClr>
                  <a:schemeClr val="bg1"/>
                </a:bgClr>
              </a:pattFill>
              <a:effectLst/>
            </a:rPr>
            <a:t>- ตัวอย่างการกรอกข้อมูล -</a:t>
          </a:r>
          <a:endParaRPr lang="en-US" sz="4800" b="1" cap="none" spc="0">
            <a:ln w="12700">
              <a:solidFill>
                <a:schemeClr val="tx1"/>
              </a:solidFill>
              <a:prstDash val="solid"/>
            </a:ln>
            <a:pattFill prst="ltDnDiag">
              <a:fgClr>
                <a:schemeClr val="bg2"/>
              </a:fgClr>
              <a:bgClr>
                <a:schemeClr val="bg1"/>
              </a:bgClr>
            </a:patt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19</xdr:row>
      <xdr:rowOff>219075</xdr:rowOff>
    </xdr:from>
    <xdr:to>
      <xdr:col>10</xdr:col>
      <xdr:colOff>962025</xdr:colOff>
      <xdr:row>25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9BD68B-679C-483A-AFCD-6BBB94B7689A}"/>
            </a:ext>
          </a:extLst>
        </xdr:cNvPr>
        <xdr:cNvSpPr txBox="1">
          <a:spLocks noChangeArrowheads="1"/>
        </xdr:cNvSpPr>
      </xdr:nvSpPr>
      <xdr:spPr bwMode="auto">
        <a:xfrm>
          <a:off x="7305675" y="5019675"/>
          <a:ext cx="2667000" cy="146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1000124</xdr:colOff>
      <xdr:row>19</xdr:row>
      <xdr:rowOff>219075</xdr:rowOff>
    </xdr:from>
    <xdr:to>
      <xdr:col>10</xdr:col>
      <xdr:colOff>475191</xdr:colOff>
      <xdr:row>25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99EBFAE-248C-46F3-BC87-8F1516531BA9}"/>
            </a:ext>
          </a:extLst>
        </xdr:cNvPr>
        <xdr:cNvSpPr txBox="1">
          <a:spLocks noChangeArrowheads="1"/>
        </xdr:cNvSpPr>
      </xdr:nvSpPr>
      <xdr:spPr bwMode="auto">
        <a:xfrm>
          <a:off x="6990291" y="5246158"/>
          <a:ext cx="2671233" cy="1454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17</xdr:row>
      <xdr:rowOff>123825</xdr:rowOff>
    </xdr:from>
    <xdr:to>
      <xdr:col>6</xdr:col>
      <xdr:colOff>4012406</xdr:colOff>
      <xdr:row>22</xdr:row>
      <xdr:rowOff>252413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CF3F456-67F7-4FCA-8327-9C248E4A2831}"/>
            </a:ext>
          </a:extLst>
        </xdr:cNvPr>
        <xdr:cNvSpPr txBox="1">
          <a:spLocks noChangeArrowheads="1"/>
        </xdr:cNvSpPr>
      </xdr:nvSpPr>
      <xdr:spPr bwMode="auto">
        <a:xfrm>
          <a:off x="6393656" y="4576763"/>
          <a:ext cx="2774156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455083</xdr:colOff>
      <xdr:row>20</xdr:row>
      <xdr:rowOff>21167</xdr:rowOff>
    </xdr:from>
    <xdr:to>
      <xdr:col>15</xdr:col>
      <xdr:colOff>550333</xdr:colOff>
      <xdr:row>25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15E7473-5CC7-4B61-8AB9-71B1FF1F2950}"/>
            </a:ext>
          </a:extLst>
        </xdr:cNvPr>
        <xdr:cNvSpPr txBox="1">
          <a:spLocks noChangeArrowheads="1"/>
        </xdr:cNvSpPr>
      </xdr:nvSpPr>
      <xdr:spPr bwMode="auto">
        <a:xfrm>
          <a:off x="10519833" y="6593417"/>
          <a:ext cx="3016250" cy="15663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547159</xdr:colOff>
      <xdr:row>20</xdr:row>
      <xdr:rowOff>37042</xdr:rowOff>
    </xdr:from>
    <xdr:to>
      <xdr:col>15</xdr:col>
      <xdr:colOff>1316567</xdr:colOff>
      <xdr:row>25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65FCF26-FA4D-4B10-982E-75F297EB9739}"/>
            </a:ext>
          </a:extLst>
        </xdr:cNvPr>
        <xdr:cNvSpPr txBox="1">
          <a:spLocks noChangeArrowheads="1"/>
        </xdr:cNvSpPr>
      </xdr:nvSpPr>
      <xdr:spPr bwMode="auto">
        <a:xfrm>
          <a:off x="11062759" y="6285442"/>
          <a:ext cx="3017308" cy="1550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oneCellAnchor>
    <xdr:from>
      <xdr:col>2</xdr:col>
      <xdr:colOff>952782</xdr:colOff>
      <xdr:row>15</xdr:row>
      <xdr:rowOff>312571</xdr:rowOff>
    </xdr:from>
    <xdr:ext cx="9034877" cy="87350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22711CA-B550-4904-B617-F6B03AC7ECEB}"/>
            </a:ext>
          </a:extLst>
        </xdr:cNvPr>
        <xdr:cNvSpPr/>
      </xdr:nvSpPr>
      <xdr:spPr>
        <a:xfrm rot="20170293">
          <a:off x="1952907" y="5106821"/>
          <a:ext cx="9034877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12700">
                <a:solidFill>
                  <a:schemeClr val="tx1"/>
                </a:solidFill>
                <a:prstDash val="solid"/>
              </a:ln>
              <a:pattFill prst="ltDnDiag">
                <a:fgClr>
                  <a:schemeClr val="bg2"/>
                </a:fgClr>
                <a:bgClr>
                  <a:schemeClr val="bg1"/>
                </a:bgClr>
              </a:pattFill>
              <a:effectLst/>
            </a:rPr>
            <a:t>- ตัวอย่างการกรอกข้อมูล (1) -</a:t>
          </a:r>
          <a:endParaRPr lang="en-US" sz="4800" b="1" cap="none" spc="0">
            <a:ln w="12700">
              <a:solidFill>
                <a:schemeClr val="tx1"/>
              </a:solidFill>
              <a:prstDash val="solid"/>
            </a:ln>
            <a:pattFill prst="ltDnDiag">
              <a:fgClr>
                <a:schemeClr val="bg2"/>
              </a:fgClr>
              <a:bgClr>
                <a:schemeClr val="bg1"/>
              </a:bgClr>
            </a:pattFill>
            <a:effectLst/>
          </a:endParaRPr>
        </a:p>
      </xdr:txBody>
    </xdr:sp>
    <xdr:clientData/>
  </xdr:oneCellAnchor>
  <xdr:twoCellAnchor>
    <xdr:from>
      <xdr:col>12</xdr:col>
      <xdr:colOff>547159</xdr:colOff>
      <xdr:row>49</xdr:row>
      <xdr:rowOff>37042</xdr:rowOff>
    </xdr:from>
    <xdr:to>
      <xdr:col>15</xdr:col>
      <xdr:colOff>1316567</xdr:colOff>
      <xdr:row>54</xdr:row>
      <xdr:rowOff>15875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BB0BF52-506C-47A6-B2C1-A115D5116D7A}"/>
            </a:ext>
          </a:extLst>
        </xdr:cNvPr>
        <xdr:cNvSpPr txBox="1">
          <a:spLocks noChangeArrowheads="1"/>
        </xdr:cNvSpPr>
      </xdr:nvSpPr>
      <xdr:spPr bwMode="auto">
        <a:xfrm>
          <a:off x="11092695" y="6554863"/>
          <a:ext cx="3082622" cy="15436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oneCellAnchor>
    <xdr:from>
      <xdr:col>2</xdr:col>
      <xdr:colOff>931664</xdr:colOff>
      <xdr:row>45</xdr:row>
      <xdr:rowOff>65471</xdr:rowOff>
    </xdr:from>
    <xdr:ext cx="9157897" cy="873509"/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C8487CF4-54F2-4DAB-9B51-6A8E3841F16E}"/>
            </a:ext>
          </a:extLst>
        </xdr:cNvPr>
        <xdr:cNvSpPr/>
      </xdr:nvSpPr>
      <xdr:spPr>
        <a:xfrm rot="20170293">
          <a:off x="1931789" y="14416471"/>
          <a:ext cx="9157897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12700">
                <a:solidFill>
                  <a:schemeClr val="tx1"/>
                </a:solidFill>
                <a:prstDash val="solid"/>
              </a:ln>
              <a:pattFill prst="ltDnDiag">
                <a:fgClr>
                  <a:schemeClr val="bg2"/>
                </a:fgClr>
                <a:bgClr>
                  <a:schemeClr val="bg1"/>
                </a:bgClr>
              </a:pattFill>
              <a:effectLst/>
            </a:rPr>
            <a:t>- ตัวอย่างการกรอกข้อมูล (2) -</a:t>
          </a:r>
          <a:endParaRPr lang="en-US" sz="4800" b="1" cap="none" spc="0">
            <a:ln w="12700">
              <a:solidFill>
                <a:schemeClr val="tx1"/>
              </a:solidFill>
              <a:prstDash val="solid"/>
            </a:ln>
            <a:pattFill prst="ltDnDiag">
              <a:fgClr>
                <a:schemeClr val="bg2"/>
              </a:fgClr>
              <a:bgClr>
                <a:schemeClr val="bg1"/>
              </a:bgClr>
            </a:patt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585;&#3621;&#3637;&#3656;&#3618;&#3629;&#3633;&#3605;&#3619;&#3634;&#3651;&#3627;&#3657;%20&#3626;&#3611;%20(&#3626;&#3614;&#3607;&#3652;&#3611;&#3585;&#3624;&#3592;)/&#3626;&#3614;&#3607;_&#3619;&#3634;&#3618;&#3591;&#3634;&#3609;&#3629;&#3633;&#3605;&#3619;&#3634;&#3623;&#3656;&#3634;&#3591;15&#3614;&#3588;60(&#3585;&#3633;&#360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05;&#3635;&#3649;&#3627;&#3609;&#3656;&#3591;&#3623;&#3656;&#3634;&#3591;38&#3588;.(2)\&#3605;&#3635;&#3649;&#3627;&#3609;&#3656;&#3591;&#3623;&#3656;&#3634;&#3591;38&#3588;(2)%20(21&#3605;&#3588;5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88&#3626;&#3614;&#3611;&#3614;&#3632;&#3648;&#3618;&#3634;2&#3629;&#3626;255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48;&#3585;&#3625;&#3637;&#3618;&#3603;57++\&#3648;&#3586;&#3605;&#3619;&#3634;&#3618;&#3591;&#3634;&#3609;\023&#3626;&#3614;&#3611;&#3594;&#3621;&#3610;&#3640;&#3619;&#3637;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1;&#3637;&#3656;&#3618;&#3629;&#3633;&#3605;&#3619;&#3634;&#3651;&#3627;&#3657;%20&#3626;&#3611;%20(&#3626;&#3614;&#3607;&#3652;&#3611;&#3585;&#3624;&#3592;)\&#3588;&#3635;&#3626;&#3633;&#3656;&#3591;%20&#3588;&#3585;%20&#3586;&#3633;&#3610;&#3648;&#3588;&#3621;&#3639;&#3656;&#3629;&#3609;\&#3619;&#3623;&#3617;&#3605;&#3633;&#3604;&#3652;&#3611;&#3624;&#3608;&#3592;13&#3614;&#3618;6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5;&#3637;&#3618;&#3603;59\&#3619;&#3623;&#3617;&#3648;&#3585;&#3625;&#3637;&#3618;&#3603;59&#3626;&#3635;&#3609;&#3633;&#3585;&#3591;&#3634;&#3609;(5&#3626;&#3588;5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01&#3626;&#3614;&#3611;&#3585;&#3619;&#3632;&#3610;&#3637;&#3656;_&#3629;&#3626;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"/>
      <sheetName val="บัญชีศึกษานิเทศก์"/>
      <sheetName val="สำรวจว่าง"/>
      <sheetName val="Sheet2"/>
      <sheetName val="Sheet1"/>
      <sheetName val="อัตรา_ศน"/>
      <sheetName val="ศน_ว่าง"/>
      <sheetName val="กรอ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P3" t="str">
            <v>ศึกษานิเทศก์</v>
          </cell>
          <cell r="Q3" t="str">
            <v>ชำนาญการพิเศษ</v>
          </cell>
        </row>
        <row r="4">
          <cell r="P4" t="str">
            <v>นักจัดการงานทั่วไป</v>
          </cell>
          <cell r="Q4" t="str">
            <v>ชำนาญการ</v>
          </cell>
        </row>
        <row r="5">
          <cell r="P5" t="str">
            <v>นักวิชาการศึกษา</v>
          </cell>
          <cell r="Q5" t="str">
            <v>ปฏิบัติการ</v>
          </cell>
        </row>
        <row r="6">
          <cell r="P6" t="str">
            <v>นักประชาสัมพันธ์</v>
          </cell>
          <cell r="Q6" t="str">
            <v>อาวุโส</v>
          </cell>
        </row>
        <row r="7">
          <cell r="P7" t="str">
            <v>นักทรัพยากรบุคคล</v>
          </cell>
          <cell r="Q7" t="str">
            <v>ชำนาญงาน</v>
          </cell>
        </row>
        <row r="8">
          <cell r="P8" t="str">
            <v>นักวิชาการเงินและบัญชี</v>
          </cell>
          <cell r="Q8" t="str">
            <v>ปฏิบัติงาน</v>
          </cell>
        </row>
        <row r="9">
          <cell r="P9" t="str">
            <v>นักวิชาการพัสดุ</v>
          </cell>
          <cell r="Q9" t="str">
            <v>คศ.5</v>
          </cell>
        </row>
        <row r="10">
          <cell r="P10" t="str">
            <v>นักวิชาการตรวจสอบภายใน</v>
          </cell>
          <cell r="Q10" t="str">
            <v>คศ.4</v>
          </cell>
        </row>
        <row r="11">
          <cell r="P11" t="str">
            <v>นักวิเคราะห์นโยบายและแผน</v>
          </cell>
          <cell r="Q11" t="str">
            <v>คศ.3</v>
          </cell>
        </row>
        <row r="12">
          <cell r="P12" t="str">
            <v>นักวิชาการคอมพิวเตอร์</v>
          </cell>
          <cell r="Q12" t="str">
            <v>คศ.2</v>
          </cell>
        </row>
        <row r="13">
          <cell r="P13" t="str">
            <v>นิติกร</v>
          </cell>
          <cell r="Q13" t="str">
            <v>คศ.1</v>
          </cell>
        </row>
        <row r="14">
          <cell r="P14" t="str">
            <v>เจ้าพนักงานธุรการ</v>
          </cell>
          <cell r="Q14" t="str">
            <v>คผช.</v>
          </cell>
        </row>
        <row r="15">
          <cell r="P15" t="str">
            <v>เจ้าพนักงานการเงินและบัญชี</v>
          </cell>
        </row>
        <row r="16">
          <cell r="P16" t="str">
            <v>เจ้าพนักงานพัสดุ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B2" t="str">
            <v>ปฏิบัติงาน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B3" t="str">
            <v>ชำนาญงาน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B4" t="str">
            <v>อาวุโส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B5" t="str">
            <v>ปฏิบัติการ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B6" t="str">
            <v>ชำนาญการ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B7" t="str">
            <v>ชำนาญการพิเศษ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B8" t="str">
            <v>ปฏิบัติงาน/ชำนาญงาน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B9" t="str">
            <v>ชำนาญงาน/อาวุโส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B10" t="str">
            <v>ปฏิบัติการ/ชำนาญการ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  <cell r="B11" t="str">
            <v>ชำนาญการ/ชำนาญการพิเศษ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L2" t="str">
            <v>โครงสร้าง</v>
          </cell>
          <cell r="M2" t="str">
            <v>ผู้อำนวยการสำนักงานเขตพื้นที่การศึกษา</v>
          </cell>
          <cell r="N2" t="str">
            <v>ผู้อำนวยการสำนักงานเขตพื้นที่การศึกษา</v>
          </cell>
          <cell r="Q2" t="str">
            <v>คศ.5</v>
          </cell>
          <cell r="W2" t="str">
            <v>มีคนครอง</v>
          </cell>
          <cell r="X2" t="str">
            <v>ชาย</v>
          </cell>
          <cell r="Y2">
            <v>1</v>
          </cell>
          <cell r="Z2" t="str">
            <v>ม.ค.</v>
          </cell>
          <cell r="AA2">
            <v>2497</v>
          </cell>
          <cell r="AC2" t="str">
            <v>เอก</v>
          </cell>
          <cell r="AD2" t="str">
            <v>ย้ายไป</v>
          </cell>
        </row>
        <row r="3">
          <cell r="J3" t="str">
            <v>สพป.กระบี่</v>
          </cell>
          <cell r="L3" t="str">
            <v>ชั่วคราว/เงื่อนไข</v>
          </cell>
          <cell r="M3" t="str">
            <v>รองผู้อำนวยการสำนักงานเขตพื้นที่การศึกษา</v>
          </cell>
          <cell r="N3" t="str">
            <v>รองผู้อำนวยการสำนักงานเขตพื้นที่การศึกษา</v>
          </cell>
          <cell r="Q3" t="str">
            <v>คศ.4</v>
          </cell>
          <cell r="W3" t="str">
            <v>ว่างมีเงิน</v>
          </cell>
          <cell r="X3" t="str">
            <v>หญิง</v>
          </cell>
          <cell r="Y3">
            <v>2</v>
          </cell>
          <cell r="Z3" t="str">
            <v>ก.พ.</v>
          </cell>
          <cell r="AA3">
            <v>2498</v>
          </cell>
          <cell r="AC3" t="str">
            <v>โท</v>
          </cell>
          <cell r="AD3" t="str">
            <v>โอนออกไป</v>
          </cell>
        </row>
        <row r="4">
          <cell r="J4" t="str">
            <v>สพป.กรุงเทพมหานคร</v>
          </cell>
          <cell r="N4" t="str">
            <v>เจ้าหน้าที่บริหารการศึกษาขั้นพื้นฐาน</v>
          </cell>
          <cell r="Q4" t="str">
            <v>คศ.3</v>
          </cell>
          <cell r="W4" t="str">
            <v>ว่างไม่มีเงิน</v>
          </cell>
          <cell r="Y4">
            <v>3</v>
          </cell>
          <cell r="Z4" t="str">
            <v>มี.ค.</v>
          </cell>
          <cell r="AA4">
            <v>2499</v>
          </cell>
          <cell r="AC4" t="str">
            <v>ตรี</v>
          </cell>
          <cell r="AD4" t="str">
            <v>เกษียณอายุราชการ</v>
          </cell>
        </row>
        <row r="5">
          <cell r="J5" t="str">
            <v>สพป.กาญจนบุรี เขต 1</v>
          </cell>
          <cell r="N5" t="str">
            <v>ผู้ช่วยผู้อำนวยการสำนักงานเขตพื้นที่การศึกษา</v>
          </cell>
          <cell r="Q5" t="str">
            <v>คศ.2</v>
          </cell>
          <cell r="Y5">
            <v>4</v>
          </cell>
          <cell r="Z5" t="str">
            <v>เม.ย.</v>
          </cell>
          <cell r="AA5">
            <v>2500</v>
          </cell>
          <cell r="AC5" t="str">
            <v>ต่ำกว่าตรี</v>
          </cell>
          <cell r="AD5" t="str">
            <v>เกษียณก่อนกำหนด</v>
          </cell>
        </row>
        <row r="6">
          <cell r="J6" t="str">
            <v>สพป.กาญจนบุรี เขต 2</v>
          </cell>
          <cell r="N6" t="str">
            <v>ผู้อำนวยการสถานศึกษา</v>
          </cell>
          <cell r="Q6" t="str">
            <v>คศ.1</v>
          </cell>
          <cell r="Y6">
            <v>5</v>
          </cell>
          <cell r="Z6" t="str">
            <v>พ.ค.</v>
          </cell>
          <cell r="AA6">
            <v>2501</v>
          </cell>
          <cell r="AD6" t="str">
            <v>ลาออก</v>
          </cell>
        </row>
        <row r="7">
          <cell r="J7" t="str">
            <v>สพป.กาญจนบุรี เขต 3</v>
          </cell>
          <cell r="Q7" t="str">
            <v>คผช.</v>
          </cell>
          <cell r="Y7">
            <v>6</v>
          </cell>
          <cell r="Z7" t="str">
            <v>มิ.ย.</v>
          </cell>
          <cell r="AA7">
            <v>2502</v>
          </cell>
          <cell r="AD7" t="str">
            <v>ออกด้วยเหตุผิดวินัย</v>
          </cell>
        </row>
        <row r="8">
          <cell r="J8" t="str">
            <v>สพป.กาญจนบุรี เขต 4</v>
          </cell>
          <cell r="Q8">
            <v>0</v>
          </cell>
          <cell r="Y8">
            <v>7</v>
          </cell>
          <cell r="Z8" t="str">
            <v>ก.ค.</v>
          </cell>
          <cell r="AA8">
            <v>2503</v>
          </cell>
          <cell r="AD8" t="str">
            <v>ตาย</v>
          </cell>
        </row>
        <row r="9">
          <cell r="J9" t="str">
            <v>สพป.กาฬสินธุ์ เขต 1</v>
          </cell>
          <cell r="Q9">
            <v>0</v>
          </cell>
          <cell r="Y9">
            <v>8</v>
          </cell>
          <cell r="Z9" t="str">
            <v>ส.ค.</v>
          </cell>
          <cell r="AA9">
            <v>2504</v>
          </cell>
          <cell r="AD9" t="str">
            <v>ตัดโอนมาจาก สพป.อื่น</v>
          </cell>
        </row>
        <row r="10">
          <cell r="J10" t="str">
            <v>สพป.กาฬสินธุ์ เขต 2</v>
          </cell>
          <cell r="Q10">
            <v>0</v>
          </cell>
          <cell r="Y10">
            <v>9</v>
          </cell>
          <cell r="Z10" t="str">
            <v>ก.ย.</v>
          </cell>
          <cell r="AA10">
            <v>2505</v>
          </cell>
          <cell r="AD10" t="str">
            <v>ตัดโอนมาจาก สพม.อื่น</v>
          </cell>
        </row>
        <row r="11">
          <cell r="J11" t="str">
            <v>สพป.กาฬสินธุ์ เขต 3</v>
          </cell>
          <cell r="Q11">
            <v>0</v>
          </cell>
          <cell r="Y11">
            <v>10</v>
          </cell>
          <cell r="Z11" t="str">
            <v>ต.ค.</v>
          </cell>
          <cell r="AA11">
            <v>2506</v>
          </cell>
          <cell r="AD11" t="str">
            <v>ว่างก่อนรวมส่วนราชการ</v>
          </cell>
        </row>
        <row r="12">
          <cell r="J12" t="str">
            <v>สพป.กำแพงเพชร เขต 1</v>
          </cell>
          <cell r="Y12">
            <v>11</v>
          </cell>
          <cell r="Z12" t="str">
            <v>พ.ย.</v>
          </cell>
          <cell r="AA12">
            <v>2507</v>
          </cell>
          <cell r="AD12" t="str">
            <v>ตัดโอนไป สพป.อื่น</v>
          </cell>
        </row>
        <row r="13">
          <cell r="J13" t="str">
            <v>สพป.กำแพงเพชร เขต 2</v>
          </cell>
          <cell r="Y13">
            <v>12</v>
          </cell>
          <cell r="Z13" t="str">
            <v>ธ.ค.</v>
          </cell>
          <cell r="AA13">
            <v>2508</v>
          </cell>
          <cell r="AD13" t="str">
            <v>ตัดโอนไป สพม.อื่น</v>
          </cell>
        </row>
        <row r="14">
          <cell r="J14" t="str">
            <v>สพป.ขอนแก่น เขต 1</v>
          </cell>
          <cell r="Y14">
            <v>13</v>
          </cell>
          <cell r="AA14">
            <v>2509</v>
          </cell>
          <cell r="AD14" t="str">
            <v>ยุบเลิกตำแหน่ง</v>
          </cell>
        </row>
        <row r="15">
          <cell r="J15" t="str">
            <v>สพป.ขอนแก่น เขต 2</v>
          </cell>
          <cell r="Y15">
            <v>14</v>
          </cell>
          <cell r="AA15">
            <v>2510</v>
          </cell>
          <cell r="AD15" t="str">
            <v>ระบุไม่ได้</v>
          </cell>
        </row>
        <row r="16">
          <cell r="J16" t="str">
            <v>สพป.ขอนแก่น เขต 3</v>
          </cell>
          <cell r="Y16">
            <v>15</v>
          </cell>
          <cell r="AA16">
            <v>2511</v>
          </cell>
        </row>
        <row r="17">
          <cell r="J17" t="str">
            <v>สพป.ขอนแก่น เขต 4</v>
          </cell>
          <cell r="Y17">
            <v>16</v>
          </cell>
          <cell r="AA17">
            <v>2512</v>
          </cell>
        </row>
        <row r="18">
          <cell r="J18" t="str">
            <v>สพป.ขอนแก่น เขต 5</v>
          </cell>
          <cell r="Y18">
            <v>17</v>
          </cell>
          <cell r="AA18">
            <v>2513</v>
          </cell>
        </row>
        <row r="19">
          <cell r="J19" t="str">
            <v>สพป.จันทบุรี เขต 1</v>
          </cell>
          <cell r="Y19">
            <v>18</v>
          </cell>
          <cell r="AA19">
            <v>2514</v>
          </cell>
        </row>
        <row r="20">
          <cell r="J20" t="str">
            <v>สพป.จันทบุรี เขต 2</v>
          </cell>
          <cell r="Y20">
            <v>19</v>
          </cell>
          <cell r="AA20">
            <v>2515</v>
          </cell>
        </row>
        <row r="21">
          <cell r="J21" t="str">
            <v>สพป.ฉะเชิงเทรา เขต 1</v>
          </cell>
          <cell r="Y21">
            <v>20</v>
          </cell>
          <cell r="AA21">
            <v>2516</v>
          </cell>
        </row>
        <row r="22">
          <cell r="J22" t="str">
            <v>สพป.ฉะเชิงเทรา เขต 2</v>
          </cell>
          <cell r="Y22">
            <v>21</v>
          </cell>
          <cell r="AA22">
            <v>2517</v>
          </cell>
        </row>
        <row r="23">
          <cell r="J23" t="str">
            <v>สพป.ชลบุรี เขต 1</v>
          </cell>
          <cell r="Y23">
            <v>22</v>
          </cell>
          <cell r="AA23">
            <v>2518</v>
          </cell>
        </row>
        <row r="24">
          <cell r="J24" t="str">
            <v>สพป.ชลบุรี เขต 2</v>
          </cell>
          <cell r="Y24">
            <v>23</v>
          </cell>
          <cell r="AA24">
            <v>2519</v>
          </cell>
        </row>
        <row r="25">
          <cell r="J25" t="str">
            <v>สพป.ชลบุรี เขต 3</v>
          </cell>
          <cell r="Y25">
            <v>24</v>
          </cell>
          <cell r="AA25">
            <v>2520</v>
          </cell>
        </row>
        <row r="26">
          <cell r="J26" t="str">
            <v>สพป.ชัยนาท</v>
          </cell>
          <cell r="Y26">
            <v>25</v>
          </cell>
          <cell r="AA26">
            <v>2521</v>
          </cell>
        </row>
        <row r="27">
          <cell r="J27" t="str">
            <v>สพป.ชัยภูมิ เขต 1</v>
          </cell>
          <cell r="Y27">
            <v>26</v>
          </cell>
          <cell r="AA27">
            <v>2522</v>
          </cell>
        </row>
        <row r="28">
          <cell r="J28" t="str">
            <v>สพป.ชัยภูมิ เขต 2</v>
          </cell>
          <cell r="Y28">
            <v>27</v>
          </cell>
          <cell r="AA28">
            <v>2523</v>
          </cell>
        </row>
        <row r="29">
          <cell r="J29" t="str">
            <v>สพป.ชัยภูมิ เขต 3</v>
          </cell>
          <cell r="Y29">
            <v>28</v>
          </cell>
          <cell r="AA29">
            <v>2524</v>
          </cell>
        </row>
        <row r="30">
          <cell r="J30" t="str">
            <v>สพป.ชุมพร เขต 1</v>
          </cell>
          <cell r="Y30">
            <v>29</v>
          </cell>
          <cell r="AA30">
            <v>2525</v>
          </cell>
        </row>
        <row r="31">
          <cell r="J31" t="str">
            <v>สพป.ชุมพร เขต 2</v>
          </cell>
          <cell r="Y31">
            <v>30</v>
          </cell>
          <cell r="AA31">
            <v>2526</v>
          </cell>
        </row>
        <row r="32">
          <cell r="J32" t="str">
            <v>สพป.เชียงราย เขต 1</v>
          </cell>
          <cell r="Y32">
            <v>31</v>
          </cell>
          <cell r="AA32">
            <v>2527</v>
          </cell>
        </row>
        <row r="33">
          <cell r="J33" t="str">
            <v>สพป.เชียงราย เขต 2</v>
          </cell>
          <cell r="AA33">
            <v>2528</v>
          </cell>
        </row>
        <row r="34">
          <cell r="J34" t="str">
            <v>สพป.เชียงราย เขต 3</v>
          </cell>
          <cell r="AA34">
            <v>2529</v>
          </cell>
        </row>
        <row r="35">
          <cell r="J35" t="str">
            <v>สพป.เชียงราย เขต 4</v>
          </cell>
          <cell r="AA35">
            <v>2530</v>
          </cell>
        </row>
        <row r="36">
          <cell r="J36" t="str">
            <v>สพป.เชียงใหม่ เขต 1</v>
          </cell>
          <cell r="AA36">
            <v>2531</v>
          </cell>
        </row>
        <row r="37">
          <cell r="J37" t="str">
            <v>สพป.เชียงใหม่ เขต 2</v>
          </cell>
          <cell r="AA37">
            <v>2532</v>
          </cell>
        </row>
        <row r="38">
          <cell r="J38" t="str">
            <v>สพป.เชียงใหม่ เขต 3</v>
          </cell>
          <cell r="AA38">
            <v>2533</v>
          </cell>
        </row>
        <row r="39">
          <cell r="J39" t="str">
            <v>สพป.เชียงใหม่ เขต 4</v>
          </cell>
          <cell r="AA39">
            <v>2534</v>
          </cell>
        </row>
        <row r="40">
          <cell r="J40" t="str">
            <v>สพป.เชียงใหม่ เขต 5</v>
          </cell>
          <cell r="AA40">
            <v>2535</v>
          </cell>
        </row>
        <row r="41">
          <cell r="J41" t="str">
            <v>สพป.เชียงใหม่ เขต 6</v>
          </cell>
          <cell r="AA41">
            <v>2536</v>
          </cell>
        </row>
        <row r="42">
          <cell r="J42" t="str">
            <v>สพป.ตรัง เขต 1</v>
          </cell>
          <cell r="AA42">
            <v>2537</v>
          </cell>
        </row>
        <row r="43">
          <cell r="J43" t="str">
            <v>สพป.ตรัง เขต 2</v>
          </cell>
          <cell r="AA43">
            <v>2538</v>
          </cell>
        </row>
        <row r="44">
          <cell r="J44" t="str">
            <v>สพป.ตราด</v>
          </cell>
          <cell r="AA44">
            <v>2539</v>
          </cell>
        </row>
        <row r="45">
          <cell r="J45" t="str">
            <v>สพป.ตาก เขต 1</v>
          </cell>
          <cell r="AA45">
            <v>2540</v>
          </cell>
        </row>
        <row r="46">
          <cell r="J46" t="str">
            <v>สพป.ตาก เขต 2</v>
          </cell>
          <cell r="AA46">
            <v>2541</v>
          </cell>
        </row>
        <row r="47">
          <cell r="J47" t="str">
            <v>สพป.นครนายก</v>
          </cell>
          <cell r="AA47">
            <v>2542</v>
          </cell>
        </row>
        <row r="48">
          <cell r="J48" t="str">
            <v>สพป.นครปฐม เขต 1</v>
          </cell>
        </row>
        <row r="49">
          <cell r="J49" t="str">
            <v>สพป.นครปฐม เขต 2</v>
          </cell>
        </row>
        <row r="50">
          <cell r="J50" t="str">
            <v>สพป.นครพนม เขต 1</v>
          </cell>
        </row>
        <row r="51">
          <cell r="J51" t="str">
            <v>สพป.นครพนม เขต 2</v>
          </cell>
        </row>
        <row r="52">
          <cell r="J52" t="str">
            <v>สพป.นครราชสีมา เขต 1</v>
          </cell>
        </row>
        <row r="53">
          <cell r="J53" t="str">
            <v>สพป.นครราชสีมา เขต 2</v>
          </cell>
        </row>
        <row r="54">
          <cell r="J54" t="str">
            <v>สพป.นครราชสีมา เขต 3</v>
          </cell>
        </row>
        <row r="55">
          <cell r="J55" t="str">
            <v>สพป.นครราชสีมา เขต 4</v>
          </cell>
        </row>
        <row r="56">
          <cell r="J56" t="str">
            <v>สพป.นครราชสีมา เขต 5</v>
          </cell>
        </row>
        <row r="57">
          <cell r="J57" t="str">
            <v>สพป.นครราชสีมา เขต 6</v>
          </cell>
        </row>
        <row r="58">
          <cell r="J58" t="str">
            <v>สพป.นครราชสีมา เขต 7</v>
          </cell>
        </row>
        <row r="59">
          <cell r="J59" t="str">
            <v>สพป.นครศรีธรรมราช เขต 1</v>
          </cell>
        </row>
        <row r="60">
          <cell r="J60" t="str">
            <v>สพป.นครศรีธรรมราช เขต 2</v>
          </cell>
        </row>
        <row r="61">
          <cell r="J61" t="str">
            <v>สพป.นครศรีธรรมราช เขต 3</v>
          </cell>
        </row>
        <row r="62">
          <cell r="J62" t="str">
            <v>สพป.นครศรีธรรมราช เขต 4</v>
          </cell>
        </row>
        <row r="63">
          <cell r="J63" t="str">
            <v>สพป.นครสวรรค์ เขต 1</v>
          </cell>
        </row>
        <row r="64">
          <cell r="J64" t="str">
            <v>สพป.นครสวรรค์ เขต 2</v>
          </cell>
        </row>
        <row r="65">
          <cell r="J65" t="str">
            <v>สพป.นครสวรรค์ เขต 3</v>
          </cell>
        </row>
        <row r="66">
          <cell r="J66" t="str">
            <v>สพป.นนทบุรี เขต 1</v>
          </cell>
        </row>
        <row r="67">
          <cell r="J67" t="str">
            <v>สพป.นนทบุรี เขต 2</v>
          </cell>
        </row>
        <row r="68">
          <cell r="J68" t="str">
            <v>สพป.นราธิวาส เขต 1</v>
          </cell>
        </row>
        <row r="69">
          <cell r="J69" t="str">
            <v>สพป.นราธิวาส เขต 2</v>
          </cell>
        </row>
        <row r="70">
          <cell r="J70" t="str">
            <v>สพป.นราธิวาส เขต 3</v>
          </cell>
        </row>
        <row r="71">
          <cell r="J71" t="str">
            <v>สพป.น่าน เขต 1</v>
          </cell>
        </row>
        <row r="72">
          <cell r="J72" t="str">
            <v>สพป.น่าน เขต 2</v>
          </cell>
        </row>
        <row r="73">
          <cell r="J73" t="str">
            <v>สพป.บึงกาฬ</v>
          </cell>
        </row>
        <row r="74">
          <cell r="J74" t="str">
            <v>สพป.บุรีรัมย์ เขต 1</v>
          </cell>
        </row>
        <row r="75">
          <cell r="J75" t="str">
            <v>สพป.บุรีรัมย์ เขต 2</v>
          </cell>
        </row>
        <row r="76">
          <cell r="J76" t="str">
            <v>สพป.บุรีรัมย์ เขต 3</v>
          </cell>
        </row>
        <row r="77">
          <cell r="J77" t="str">
            <v>สพป.บุรีรัมย์ เขต 4</v>
          </cell>
        </row>
        <row r="78">
          <cell r="J78" t="str">
            <v>สพป.ปทุมธานี เขต 1</v>
          </cell>
        </row>
        <row r="79">
          <cell r="J79" t="str">
            <v>สพป.ปทุมธานี เขต 2</v>
          </cell>
        </row>
        <row r="80">
          <cell r="J80" t="str">
            <v>สพป.ประจวบคีรีขันธ์ เขต 1</v>
          </cell>
        </row>
        <row r="81">
          <cell r="J81" t="str">
            <v>สพป.ประจวบคีรีขันธ์ เขต 2</v>
          </cell>
        </row>
        <row r="82">
          <cell r="J82" t="str">
            <v>สพป.ปราจีนบุรี เขต 1</v>
          </cell>
        </row>
        <row r="83">
          <cell r="J83" t="str">
            <v>สพป.ปราจีนบุรี เขต 2</v>
          </cell>
        </row>
        <row r="84">
          <cell r="J84" t="str">
            <v>สพป.ปัตตานี เขต 1</v>
          </cell>
        </row>
        <row r="85">
          <cell r="J85" t="str">
            <v>สพป.ปัตตานี เขต 2</v>
          </cell>
        </row>
        <row r="86">
          <cell r="J86" t="str">
            <v>สพป.ปัตตานี เขต 3</v>
          </cell>
        </row>
        <row r="87">
          <cell r="J87" t="str">
            <v>สพป.พระนครศรีอยุธยา เขต 1</v>
          </cell>
        </row>
        <row r="88">
          <cell r="J88" t="str">
            <v>สพป.พระนครศรีอยุธยา เขต 2</v>
          </cell>
        </row>
        <row r="89">
          <cell r="J89" t="str">
            <v>สพป.พะเยา เขต 1</v>
          </cell>
        </row>
        <row r="90">
          <cell r="J90" t="str">
            <v>สพป.พะเยา เขต 2</v>
          </cell>
        </row>
        <row r="91">
          <cell r="J91" t="str">
            <v>สพป.พังงา</v>
          </cell>
        </row>
        <row r="92">
          <cell r="J92" t="str">
            <v>สพป.พัทลุง เขต 1</v>
          </cell>
        </row>
        <row r="93">
          <cell r="J93" t="str">
            <v>สพป.พัทลุง เขต 2</v>
          </cell>
        </row>
        <row r="94">
          <cell r="J94" t="str">
            <v>สพป.พิจิตร เขต 1</v>
          </cell>
        </row>
        <row r="95">
          <cell r="J95" t="str">
            <v>สพป.พิจิตร เขต 2</v>
          </cell>
        </row>
        <row r="96">
          <cell r="J96" t="str">
            <v>สพป.พิษณุโลก เขต 1</v>
          </cell>
        </row>
        <row r="97">
          <cell r="J97" t="str">
            <v>สพป.พิษณุโลก เขต 2</v>
          </cell>
        </row>
        <row r="98">
          <cell r="J98" t="str">
            <v>สพป.พิษณุโลก เขต 3</v>
          </cell>
        </row>
        <row r="99">
          <cell r="J99" t="str">
            <v>สพป.เพชรบุรี เขต 1</v>
          </cell>
        </row>
        <row r="100">
          <cell r="J100" t="str">
            <v>สพป.เพชรบุรี เขต 2</v>
          </cell>
        </row>
        <row r="101">
          <cell r="J101" t="str">
            <v>สพป.เพชรบูรณ์ เขต 1</v>
          </cell>
        </row>
        <row r="102">
          <cell r="J102" t="str">
            <v>สพป.เพชรบูรณ์ เขต 2</v>
          </cell>
        </row>
        <row r="103">
          <cell r="J103" t="str">
            <v>สพป.เพชรบูรณ์ เขต 3</v>
          </cell>
        </row>
        <row r="104">
          <cell r="J104" t="str">
            <v>สพป.แพร่ เขต 1</v>
          </cell>
        </row>
        <row r="105">
          <cell r="J105" t="str">
            <v>สพป.แพร่ เขต 2</v>
          </cell>
        </row>
        <row r="106">
          <cell r="J106" t="str">
            <v>สพป.ภูเก็ต</v>
          </cell>
        </row>
        <row r="107">
          <cell r="J107" t="str">
            <v>สพป.มหาสารคาม เขต 1</v>
          </cell>
        </row>
        <row r="108">
          <cell r="J108" t="str">
            <v>สพป.มหาสารคาม เขต 2</v>
          </cell>
        </row>
        <row r="109">
          <cell r="J109" t="str">
            <v>สพป.มหาสารคาม เขต 3</v>
          </cell>
        </row>
        <row r="110">
          <cell r="J110" t="str">
            <v>สพป.มุกดาหาร</v>
          </cell>
        </row>
        <row r="111">
          <cell r="J111" t="str">
            <v>สพป.แม่ฮ่องสอน เขต 1</v>
          </cell>
        </row>
        <row r="112">
          <cell r="J112" t="str">
            <v>สพป.แม่ฮ่องสอน เขต 2</v>
          </cell>
        </row>
        <row r="113">
          <cell r="J113" t="str">
            <v>สพป.ยโสธร เขต 1</v>
          </cell>
        </row>
        <row r="114">
          <cell r="J114" t="str">
            <v>สพป.ยโสธร เขต 2</v>
          </cell>
        </row>
        <row r="115">
          <cell r="J115" t="str">
            <v>สพป.ยะลา เขต 1</v>
          </cell>
        </row>
        <row r="116">
          <cell r="J116" t="str">
            <v>สพป.ยะลา เขต 2</v>
          </cell>
        </row>
        <row r="117">
          <cell r="J117" t="str">
            <v>สพป.ยะลา เขต 3</v>
          </cell>
        </row>
        <row r="118">
          <cell r="J118" t="str">
            <v>สพป.ร้อยเอ็ด เขต 1</v>
          </cell>
        </row>
        <row r="119">
          <cell r="J119" t="str">
            <v>สพป.ร้อยเอ็ด เขต 2</v>
          </cell>
        </row>
        <row r="120">
          <cell r="J120" t="str">
            <v>สพป.ร้อยเอ็ด เขต 3</v>
          </cell>
        </row>
        <row r="121">
          <cell r="J121" t="str">
            <v>สพป.ระนอง</v>
          </cell>
        </row>
        <row r="122">
          <cell r="J122" t="str">
            <v>สพป.ระยอง เขต 1</v>
          </cell>
        </row>
        <row r="123">
          <cell r="J123" t="str">
            <v>สพป.ระยอง เขต 2</v>
          </cell>
        </row>
        <row r="124">
          <cell r="J124" t="str">
            <v>สพป.ราชบุรี เขต 1</v>
          </cell>
        </row>
        <row r="125">
          <cell r="J125" t="str">
            <v>สพป.ราชบุรี เขต 2</v>
          </cell>
        </row>
        <row r="126">
          <cell r="J126" t="str">
            <v>สพป.ลพบุรี เขต 1</v>
          </cell>
        </row>
        <row r="127">
          <cell r="J127" t="str">
            <v>สพป.ลพบุรี เขต 2</v>
          </cell>
        </row>
        <row r="128">
          <cell r="J128" t="str">
            <v>สพป.ลำปาง เขต 1</v>
          </cell>
        </row>
        <row r="129">
          <cell r="J129" t="str">
            <v>สพป.ลำปาง เขต 2</v>
          </cell>
        </row>
        <row r="130">
          <cell r="J130" t="str">
            <v>สพป.ลำปาง เขต 3</v>
          </cell>
        </row>
        <row r="131">
          <cell r="J131" t="str">
            <v>สพป.ลำพูน เขต 1</v>
          </cell>
        </row>
        <row r="132">
          <cell r="J132" t="str">
            <v>สพป.ลำพูน เขต 2</v>
          </cell>
        </row>
        <row r="133">
          <cell r="J133" t="str">
            <v>สพป.เลย เขต 1</v>
          </cell>
        </row>
        <row r="134">
          <cell r="J134" t="str">
            <v>สพป.เลย เขต 2</v>
          </cell>
        </row>
        <row r="135">
          <cell r="J135" t="str">
            <v>สพป.เลย เขต 3</v>
          </cell>
        </row>
        <row r="136">
          <cell r="J136" t="str">
            <v>สพป.ศรีสะเกษ เขต 1</v>
          </cell>
        </row>
        <row r="137">
          <cell r="J137" t="str">
            <v>สพป.ศรีสะเกษ เขต 2</v>
          </cell>
        </row>
        <row r="138">
          <cell r="J138" t="str">
            <v>สพป.ศรีสะเกษ เขต 3</v>
          </cell>
        </row>
        <row r="139">
          <cell r="J139" t="str">
            <v>สพป.ศรีสะเกษ เขต 4</v>
          </cell>
        </row>
        <row r="140">
          <cell r="J140" t="str">
            <v>สพป.สกลนคร เขต 1</v>
          </cell>
        </row>
        <row r="141">
          <cell r="J141" t="str">
            <v>สพป.สกลนคร เขต 2</v>
          </cell>
        </row>
        <row r="142">
          <cell r="J142" t="str">
            <v>สพป.สกลนคร เขต 3</v>
          </cell>
        </row>
        <row r="143">
          <cell r="J143" t="str">
            <v>สพป.สงขลา เขต 1</v>
          </cell>
        </row>
        <row r="144">
          <cell r="J144" t="str">
            <v>สพป.สงขลา เขต 2</v>
          </cell>
        </row>
        <row r="145">
          <cell r="J145" t="str">
            <v>สพป.สงขลา เขต 3</v>
          </cell>
        </row>
        <row r="146">
          <cell r="J146" t="str">
            <v>สพป.สตูล</v>
          </cell>
        </row>
        <row r="147">
          <cell r="J147" t="str">
            <v>สพป.สมุทรปราการ เขต 1</v>
          </cell>
        </row>
        <row r="148">
          <cell r="J148" t="str">
            <v>สพป.สมุทรปราการ เขต 2</v>
          </cell>
        </row>
        <row r="149">
          <cell r="J149" t="str">
            <v>สพป.สมุทรสงคราม</v>
          </cell>
        </row>
        <row r="150">
          <cell r="J150" t="str">
            <v>สพป.สมุทรสาคร</v>
          </cell>
        </row>
        <row r="151">
          <cell r="J151" t="str">
            <v>สพป.สระแก้ว เขต 1</v>
          </cell>
        </row>
        <row r="152">
          <cell r="J152" t="str">
            <v>สพป.สระแก้ว เขต 2</v>
          </cell>
        </row>
        <row r="153">
          <cell r="J153" t="str">
            <v>สพป.สระบุรี เขต 1</v>
          </cell>
        </row>
        <row r="154">
          <cell r="J154" t="str">
            <v>สพป.สระบุรี เขต 2</v>
          </cell>
        </row>
        <row r="155">
          <cell r="J155" t="str">
            <v>สพป.สิงห์บุรี</v>
          </cell>
        </row>
        <row r="156">
          <cell r="J156" t="str">
            <v>สพป.สุโขทัย เขต 1</v>
          </cell>
        </row>
        <row r="157">
          <cell r="J157" t="str">
            <v>สพป.สุโขทัย เขต 2</v>
          </cell>
        </row>
        <row r="158">
          <cell r="J158" t="str">
            <v>สพป.สุพรรณบุรี เขต 1</v>
          </cell>
        </row>
        <row r="159">
          <cell r="J159" t="str">
            <v>สพป.สุพรรณบุรี เขต 2</v>
          </cell>
        </row>
        <row r="160">
          <cell r="J160" t="str">
            <v>สพป.สุพรรณบุรี เขต 3</v>
          </cell>
        </row>
        <row r="161">
          <cell r="J161" t="str">
            <v>สพป.สุราษฎร์ธานี เขต 1</v>
          </cell>
        </row>
        <row r="162">
          <cell r="J162" t="str">
            <v>สพป.สุราษฎร์ธานี เขต 2</v>
          </cell>
        </row>
        <row r="163">
          <cell r="J163" t="str">
            <v>สพป.สุราษฎร์ธานี เขต 3</v>
          </cell>
        </row>
        <row r="164">
          <cell r="J164" t="str">
            <v>สพป.สุรินทร์ เขต 1</v>
          </cell>
        </row>
        <row r="165">
          <cell r="J165" t="str">
            <v>สพป.สุรินทร์ เขต 2</v>
          </cell>
        </row>
        <row r="166">
          <cell r="J166" t="str">
            <v>สพป.สุรินทร์ เขต 3</v>
          </cell>
        </row>
        <row r="167">
          <cell r="J167" t="str">
            <v>สพป.หนองคาย เขต 1</v>
          </cell>
        </row>
        <row r="168">
          <cell r="J168" t="str">
            <v>สพป.หนองคาย เขต 2</v>
          </cell>
        </row>
        <row r="169">
          <cell r="J169" t="str">
            <v>สพป.หนองบัวลำภู เขต 1</v>
          </cell>
        </row>
        <row r="170">
          <cell r="J170" t="str">
            <v>สพป.หนองบัวลำภู เขต 2</v>
          </cell>
        </row>
        <row r="171">
          <cell r="J171" t="str">
            <v>สพป.อ่างทอง</v>
          </cell>
        </row>
        <row r="172">
          <cell r="J172" t="str">
            <v>สพป.อำนาจเจริญ</v>
          </cell>
        </row>
        <row r="173">
          <cell r="J173" t="str">
            <v>สพป.อุดรธานี เขต 1</v>
          </cell>
        </row>
        <row r="174">
          <cell r="J174" t="str">
            <v>สพป.อุดรธานี เขต 2</v>
          </cell>
        </row>
        <row r="175">
          <cell r="J175" t="str">
            <v>สพป.อุดรธานี เขต 3</v>
          </cell>
        </row>
        <row r="176">
          <cell r="J176" t="str">
            <v>สพป.อุดรธานี เขต 4</v>
          </cell>
        </row>
        <row r="177">
          <cell r="J177" t="str">
            <v>สพป.อุตรดิตถ์ เขต 1</v>
          </cell>
        </row>
        <row r="178">
          <cell r="J178" t="str">
            <v>สพป.อุตรดิตถ์ เขต 2</v>
          </cell>
        </row>
        <row r="179">
          <cell r="J179" t="str">
            <v>สพป.อุทัยธานี เขต 1</v>
          </cell>
        </row>
        <row r="180">
          <cell r="J180" t="str">
            <v>สพป.อุทัยธานี เขต 2</v>
          </cell>
        </row>
        <row r="181">
          <cell r="J181" t="str">
            <v>สพป.อุบลราชธานี เขต 1</v>
          </cell>
        </row>
        <row r="182">
          <cell r="J182" t="str">
            <v>สพป.อุบลราชธานี เขต 2</v>
          </cell>
        </row>
        <row r="183">
          <cell r="J183" t="str">
            <v>สพป.อุบลราชธานี เขต 3</v>
          </cell>
        </row>
        <row r="184">
          <cell r="J184" t="str">
            <v>สพป.อุบลราชธานี เขต 4</v>
          </cell>
        </row>
        <row r="185">
          <cell r="J185" t="str">
            <v>สพป.อุบลราชธานี เขต 5</v>
          </cell>
        </row>
        <row r="186">
          <cell r="J186" t="str">
            <v>สพม. เขต 1</v>
          </cell>
        </row>
        <row r="187">
          <cell r="J187" t="str">
            <v>สพม. เขต 2</v>
          </cell>
        </row>
        <row r="188">
          <cell r="J188" t="str">
            <v>สพม. เขต 3</v>
          </cell>
        </row>
        <row r="189">
          <cell r="J189" t="str">
            <v>สพม. เขต 4</v>
          </cell>
        </row>
        <row r="190">
          <cell r="J190" t="str">
            <v>สพม. เขต 5</v>
          </cell>
        </row>
        <row r="191">
          <cell r="J191" t="str">
            <v>สพม. เขต 6</v>
          </cell>
        </row>
        <row r="192">
          <cell r="J192" t="str">
            <v>สพม. เขต 7</v>
          </cell>
        </row>
        <row r="193">
          <cell r="J193" t="str">
            <v>สพม. เขต 8</v>
          </cell>
        </row>
        <row r="194">
          <cell r="J194" t="str">
            <v>สพม. เขต 9</v>
          </cell>
        </row>
        <row r="195">
          <cell r="J195" t="str">
            <v>สพม. เขต 10</v>
          </cell>
        </row>
        <row r="196">
          <cell r="J196" t="str">
            <v>สพม. เขต 11</v>
          </cell>
        </row>
        <row r="197">
          <cell r="J197" t="str">
            <v>สพม. เขต 12</v>
          </cell>
        </row>
        <row r="198">
          <cell r="J198" t="str">
            <v>สพม. เขต 13</v>
          </cell>
        </row>
        <row r="199">
          <cell r="J199" t="str">
            <v>สพม. เขต 14</v>
          </cell>
        </row>
        <row r="200">
          <cell r="J200" t="str">
            <v>สพม. เขต 15</v>
          </cell>
        </row>
        <row r="201">
          <cell r="J201" t="str">
            <v>สพม. เขต 16</v>
          </cell>
        </row>
        <row r="202">
          <cell r="J202" t="str">
            <v>สพม. เขต 17</v>
          </cell>
        </row>
        <row r="203">
          <cell r="J203" t="str">
            <v>สพม. เขต 18</v>
          </cell>
        </row>
        <row r="204">
          <cell r="J204" t="str">
            <v>สพม. เขต 19</v>
          </cell>
        </row>
        <row r="205">
          <cell r="J205" t="str">
            <v>สพม. เขต 20</v>
          </cell>
        </row>
        <row r="206">
          <cell r="J206" t="str">
            <v>สพม. เขต 21</v>
          </cell>
        </row>
        <row r="207">
          <cell r="J207" t="str">
            <v>สพม. เขต 22</v>
          </cell>
        </row>
        <row r="208">
          <cell r="J208" t="str">
            <v>สพม. เขต 23</v>
          </cell>
        </row>
        <row r="209">
          <cell r="J209" t="str">
            <v>สพม. เขต 24</v>
          </cell>
        </row>
        <row r="210">
          <cell r="J210" t="str">
            <v>สพม. เขต 25</v>
          </cell>
        </row>
        <row r="211">
          <cell r="J211" t="str">
            <v>สพม. เขต 26</v>
          </cell>
        </row>
        <row r="212">
          <cell r="J212" t="str">
            <v>สพม. เขต 27</v>
          </cell>
        </row>
        <row r="213">
          <cell r="J213" t="str">
            <v>สพม. เขต 28</v>
          </cell>
        </row>
        <row r="214">
          <cell r="J214" t="str">
            <v>สพม. เขต 29</v>
          </cell>
        </row>
        <row r="215">
          <cell r="J215" t="str">
            <v>สพม. เขต 30</v>
          </cell>
        </row>
        <row r="216">
          <cell r="J216" t="str">
            <v>สพม. เขต 31</v>
          </cell>
        </row>
        <row r="217">
          <cell r="J217" t="str">
            <v>สพม. เขต 32</v>
          </cell>
        </row>
        <row r="218">
          <cell r="J218" t="str">
            <v>สพม. เขต 33</v>
          </cell>
        </row>
        <row r="219">
          <cell r="J219" t="str">
            <v>สพม. เขต 34</v>
          </cell>
        </row>
        <row r="220">
          <cell r="J220" t="str">
            <v>สพม. เขต 35</v>
          </cell>
        </row>
        <row r="221">
          <cell r="J221" t="str">
            <v>สพม. เขต 36</v>
          </cell>
        </row>
        <row r="222">
          <cell r="J222" t="str">
            <v>สพม. เขต 37</v>
          </cell>
        </row>
        <row r="223">
          <cell r="J223" t="str">
            <v>สพม. เขต 38</v>
          </cell>
        </row>
        <row r="224">
          <cell r="J224" t="str">
            <v>สพม. เขต 39</v>
          </cell>
        </row>
        <row r="225">
          <cell r="J225" t="str">
            <v>สพม. เขต 40</v>
          </cell>
        </row>
        <row r="226">
          <cell r="J226" t="str">
            <v>สพม. เขต 41</v>
          </cell>
        </row>
        <row r="227">
          <cell r="J227" t="str">
            <v>สพม. เขต 42</v>
          </cell>
        </row>
        <row r="228">
          <cell r="J228" t="str">
            <v>สพฐ.</v>
          </cell>
        </row>
        <row r="229">
          <cell r="J229" t="str">
            <v>โรงเรียน</v>
          </cell>
        </row>
        <row r="230">
          <cell r="J230" t="str">
            <v>หน่วยงานอื่น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M3" t="str">
            <v>รองผู้อำนวยการสำนักงานเขตพื้นที่การศึกษา (โครงสร้าง)</v>
          </cell>
          <cell r="N3" t="str">
            <v>คศ.2</v>
          </cell>
          <cell r="O3" t="str">
            <v>บุคลากรทางการศึกษาอื่น</v>
          </cell>
        </row>
        <row r="4"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คศ.3</v>
          </cell>
        </row>
        <row r="5">
          <cell r="M5" t="str">
            <v>ผู้ช่วยผู้อำนวยการสำนักงานเขตพื้นที่การศึกษา</v>
          </cell>
          <cell r="N5" t="str">
            <v>คศ.4</v>
          </cell>
        </row>
        <row r="6">
          <cell r="M6" t="str">
            <v>เจ้าหน้าที่บริหารการศึกษาขั้นพื้นฐาน</v>
          </cell>
          <cell r="N6" t="str">
            <v>คศ.5</v>
          </cell>
        </row>
        <row r="7">
          <cell r="M7" t="str">
            <v>ศึกษานิเทศก์</v>
          </cell>
          <cell r="N7" t="str">
            <v>ปฏิบัติการ</v>
          </cell>
        </row>
        <row r="8">
          <cell r="M8" t="str">
            <v>นักจัดการงานทั่วไป</v>
          </cell>
          <cell r="N8" t="str">
            <v>ชำนาญการ</v>
          </cell>
        </row>
        <row r="9">
          <cell r="M9" t="str">
            <v>นักวิชาการศึกษา</v>
          </cell>
          <cell r="N9" t="str">
            <v>ชำนาญการพิเศษ</v>
          </cell>
        </row>
        <row r="10">
          <cell r="M10" t="str">
            <v>นักประชาสัมพันธ์</v>
          </cell>
          <cell r="N10" t="str">
            <v>ปฏิบัติงาน</v>
          </cell>
        </row>
        <row r="11">
          <cell r="M11" t="str">
            <v>นักทรัพยากรบุคคล</v>
          </cell>
          <cell r="N11" t="str">
            <v>ชำนาญงาน</v>
          </cell>
        </row>
        <row r="12">
          <cell r="M12" t="str">
            <v>นักวิชาการเงินและบัญชี</v>
          </cell>
          <cell r="N12" t="str">
            <v>อาวุโส</v>
          </cell>
        </row>
        <row r="13">
          <cell r="M13" t="str">
            <v>นักวิชาการพัสดุ</v>
          </cell>
        </row>
        <row r="14">
          <cell r="M14" t="str">
            <v>นักวิชาการตรวจสอบภายใน</v>
          </cell>
        </row>
        <row r="15">
          <cell r="M15" t="str">
            <v>นักวิเคราะห์นโยบายและแผน</v>
          </cell>
        </row>
        <row r="16">
          <cell r="M16" t="str">
            <v>นักวิชาการคอมพิวเตอร์</v>
          </cell>
        </row>
        <row r="17">
          <cell r="M17" t="str">
            <v>นิติกร</v>
          </cell>
        </row>
        <row r="18">
          <cell r="M18" t="str">
            <v>เจ้าพนักงานธุรการ</v>
          </cell>
        </row>
        <row r="19">
          <cell r="M19" t="str">
            <v>เจ้าพนักงานการเงินและบัญชี</v>
          </cell>
        </row>
        <row r="20">
          <cell r="M20" t="str">
            <v>เจ้าพนักงานพัสดุ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ค(2)ไป ศธ"/>
      <sheetName val="D1"/>
      <sheetName val="D2"/>
      <sheetName val="จำนวน"/>
      <sheetName val="Sheet3"/>
      <sheetName val="Sheet6"/>
      <sheetName val="เหลือ(กลุ่ม)"/>
      <sheetName val="Sheet2"/>
    </sheetNames>
    <sheetDataSet>
      <sheetData sheetId="0">
        <row r="1">
          <cell r="M1" t="str">
            <v>สพท</v>
          </cell>
          <cell r="S1" t="str">
            <v>ศธจ.ศธภ</v>
          </cell>
        </row>
        <row r="2">
          <cell r="M2" t="str">
            <v>สพป.กระบี่</v>
          </cell>
          <cell r="S2" t="str">
            <v>กระบี่</v>
          </cell>
        </row>
        <row r="3">
          <cell r="M3" t="str">
            <v>สพป.กรุงเทพมหานคร</v>
          </cell>
          <cell r="S3" t="str">
            <v>กรุงเทพมหานคร</v>
          </cell>
        </row>
        <row r="4">
          <cell r="M4" t="str">
            <v>สพป.กาญจนบุรี เขต 1</v>
          </cell>
          <cell r="S4" t="str">
            <v>กาญจนบุรี</v>
          </cell>
        </row>
        <row r="5">
          <cell r="M5" t="str">
            <v>สพป.กาญจนบุรี เขต 2</v>
          </cell>
          <cell r="S5" t="str">
            <v>กาฬสินธุ์</v>
          </cell>
        </row>
        <row r="6">
          <cell r="M6" t="str">
            <v>สพป.กาญจนบุรี เขต 3</v>
          </cell>
          <cell r="S6" t="str">
            <v>กำแพงเพชร</v>
          </cell>
        </row>
        <row r="7">
          <cell r="M7" t="str">
            <v>สพป.กาญจนบุรี เขต 4</v>
          </cell>
          <cell r="S7" t="str">
            <v>ขอนแก่น</v>
          </cell>
        </row>
        <row r="8">
          <cell r="M8" t="str">
            <v>สพป.กาฬสินธุ์ เขต 1</v>
          </cell>
          <cell r="S8" t="str">
            <v>จันทบุรี</v>
          </cell>
        </row>
        <row r="9">
          <cell r="M9" t="str">
            <v>สพป.กาฬสินธุ์ เขต 2</v>
          </cell>
          <cell r="S9" t="str">
            <v>ฉะเชิงเทรา</v>
          </cell>
        </row>
        <row r="10">
          <cell r="M10" t="str">
            <v>สพป.กาฬสินธุ์ เขต 3</v>
          </cell>
          <cell r="S10" t="str">
            <v>ชลบุรี</v>
          </cell>
        </row>
        <row r="11">
          <cell r="M11" t="str">
            <v>สพป.กำแพงเพชร เขต 1</v>
          </cell>
          <cell r="S11" t="str">
            <v>ชัยนาท</v>
          </cell>
        </row>
        <row r="12">
          <cell r="M12" t="str">
            <v>สพป.กำแพงเพชร เขต 2</v>
          </cell>
          <cell r="S12" t="str">
            <v>ชัยภูมิ</v>
          </cell>
        </row>
        <row r="13">
          <cell r="M13" t="str">
            <v>สพป.ขอนแก่น เขต 1</v>
          </cell>
          <cell r="S13" t="str">
            <v>ชุมพร</v>
          </cell>
        </row>
        <row r="14">
          <cell r="M14" t="str">
            <v>สพป.ขอนแก่น เขต 2</v>
          </cell>
          <cell r="S14" t="str">
            <v>เชียงราย</v>
          </cell>
        </row>
        <row r="15">
          <cell r="M15" t="str">
            <v>สพป.ขอนแก่น เขต 3</v>
          </cell>
          <cell r="S15" t="str">
            <v>เชียงใหม่</v>
          </cell>
        </row>
        <row r="16">
          <cell r="M16" t="str">
            <v>สพป.ขอนแก่น เขต 4</v>
          </cell>
          <cell r="S16" t="str">
            <v>ตรัง</v>
          </cell>
        </row>
        <row r="17">
          <cell r="M17" t="str">
            <v>สพป.ขอนแก่น เขต 5</v>
          </cell>
          <cell r="S17" t="str">
            <v>ตราด</v>
          </cell>
        </row>
        <row r="18">
          <cell r="M18" t="str">
            <v>สพป.จันทบุรี เขต 1</v>
          </cell>
          <cell r="S18" t="str">
            <v>ตาก</v>
          </cell>
        </row>
        <row r="19">
          <cell r="M19" t="str">
            <v>สพป.จันทบุรี เขต 2</v>
          </cell>
          <cell r="S19" t="str">
            <v>นครนายก</v>
          </cell>
        </row>
        <row r="20">
          <cell r="M20" t="str">
            <v>สพป.ฉะเชิงเทรา เขต 1</v>
          </cell>
          <cell r="S20" t="str">
            <v>นครปฐม</v>
          </cell>
        </row>
        <row r="21">
          <cell r="M21" t="str">
            <v>สพป.ฉะเชิงเทรา เขต 2</v>
          </cell>
          <cell r="S21" t="str">
            <v>นครพนม</v>
          </cell>
        </row>
        <row r="22">
          <cell r="M22" t="str">
            <v>สพป.ชลบุรี เขต 1</v>
          </cell>
          <cell r="S22" t="str">
            <v>นครราชสีมา</v>
          </cell>
        </row>
        <row r="23">
          <cell r="M23" t="str">
            <v>สพป.ชลบุรี เขต 2</v>
          </cell>
          <cell r="S23" t="str">
            <v>นครศรีธรรมราช</v>
          </cell>
        </row>
        <row r="24">
          <cell r="M24" t="str">
            <v>สพป.ชลบุรี เขต 3</v>
          </cell>
          <cell r="S24" t="str">
            <v>นครสวรรค์</v>
          </cell>
        </row>
        <row r="25">
          <cell r="M25" t="str">
            <v>สพป.ชัยนาท</v>
          </cell>
          <cell r="S25" t="str">
            <v>นนทบุรี</v>
          </cell>
        </row>
        <row r="26">
          <cell r="M26" t="str">
            <v>สพป.ชัยภูมิ เขต 1</v>
          </cell>
          <cell r="S26" t="str">
            <v>นราธิวาส</v>
          </cell>
        </row>
        <row r="27">
          <cell r="M27" t="str">
            <v>สพป.ชัยภูมิ เขต 2</v>
          </cell>
          <cell r="S27" t="str">
            <v>น่าน</v>
          </cell>
        </row>
        <row r="28">
          <cell r="M28" t="str">
            <v>สพป.ชัยภูมิ เขต 3</v>
          </cell>
          <cell r="S28" t="str">
            <v>บึงกาฬ</v>
          </cell>
        </row>
        <row r="29">
          <cell r="M29" t="str">
            <v>สพป.ชุมพร เขต 1</v>
          </cell>
          <cell r="S29" t="str">
            <v>บุรีรัมย์</v>
          </cell>
        </row>
        <row r="30">
          <cell r="M30" t="str">
            <v>สพป.ชุมพร เขต 2</v>
          </cell>
          <cell r="S30" t="str">
            <v>ปทุมธานี</v>
          </cell>
        </row>
        <row r="31">
          <cell r="M31" t="str">
            <v>สพป.เชียงราย เขต 1</v>
          </cell>
          <cell r="S31" t="str">
            <v>ประจวบคีรีขันธ์</v>
          </cell>
        </row>
        <row r="32">
          <cell r="M32" t="str">
            <v>สพป.เชียงราย เขต 2</v>
          </cell>
          <cell r="S32" t="str">
            <v>ปราจีนบุรี</v>
          </cell>
        </row>
        <row r="33">
          <cell r="M33" t="str">
            <v>สพป.เชียงราย เขต 3</v>
          </cell>
          <cell r="S33" t="str">
            <v>ปัตตานี</v>
          </cell>
        </row>
        <row r="34">
          <cell r="M34" t="str">
            <v>สพป.เชียงราย เขต 4</v>
          </cell>
          <cell r="S34" t="str">
            <v>พระนครศรีอยุธยา</v>
          </cell>
        </row>
        <row r="35">
          <cell r="M35" t="str">
            <v>สพป.เชียงใหม่ เขต 1</v>
          </cell>
          <cell r="S35" t="str">
            <v>พะเยา</v>
          </cell>
        </row>
        <row r="36">
          <cell r="M36" t="str">
            <v>สพป.เชียงใหม่ เขต 2</v>
          </cell>
          <cell r="S36" t="str">
            <v>พังงา</v>
          </cell>
        </row>
        <row r="37">
          <cell r="M37" t="str">
            <v>สพป.เชียงใหม่ เขต 3</v>
          </cell>
          <cell r="S37" t="str">
            <v>พัทลุง</v>
          </cell>
        </row>
        <row r="38">
          <cell r="M38" t="str">
            <v>สพป.เชียงใหม่ เขต 4</v>
          </cell>
          <cell r="S38" t="str">
            <v>พิจิตร</v>
          </cell>
        </row>
        <row r="39">
          <cell r="M39" t="str">
            <v>สพป.เชียงใหม่ เขต 5</v>
          </cell>
          <cell r="S39" t="str">
            <v>พิษณุโลก</v>
          </cell>
        </row>
        <row r="40">
          <cell r="M40" t="str">
            <v>สพป.เชียงใหม่ เขต 6</v>
          </cell>
          <cell r="S40" t="str">
            <v>เพชรบุรี</v>
          </cell>
        </row>
        <row r="41">
          <cell r="M41" t="str">
            <v>สพป.ตรัง เขต 1</v>
          </cell>
          <cell r="S41" t="str">
            <v>เพชรบูรณ์</v>
          </cell>
        </row>
        <row r="42">
          <cell r="M42" t="str">
            <v>สพป.ตรัง เขต 2</v>
          </cell>
          <cell r="S42" t="str">
            <v>แพร่</v>
          </cell>
        </row>
        <row r="43">
          <cell r="M43" t="str">
            <v>สพป.ตราด</v>
          </cell>
          <cell r="S43" t="str">
            <v>ภูเก็ต</v>
          </cell>
        </row>
        <row r="44">
          <cell r="M44" t="str">
            <v>สพป.ตาก เขต 1</v>
          </cell>
          <cell r="S44" t="str">
            <v>มหาสารคาม</v>
          </cell>
        </row>
        <row r="45">
          <cell r="M45" t="str">
            <v>สพป.ตาก เขต 2</v>
          </cell>
          <cell r="S45" t="str">
            <v>มุกดาหาร</v>
          </cell>
        </row>
        <row r="46">
          <cell r="M46" t="str">
            <v>สพป.นครนายก</v>
          </cell>
          <cell r="S46" t="str">
            <v>แม่ฮ่องสอน</v>
          </cell>
        </row>
        <row r="47">
          <cell r="M47" t="str">
            <v>สพป.นครปฐม เขต 1</v>
          </cell>
          <cell r="S47" t="str">
            <v>ยโสธร</v>
          </cell>
        </row>
        <row r="48">
          <cell r="M48" t="str">
            <v>สพป.นครปฐม เขต 2</v>
          </cell>
          <cell r="S48" t="str">
            <v>ยะลา</v>
          </cell>
        </row>
        <row r="49">
          <cell r="M49" t="str">
            <v>สพป.นครพนม เขต 1</v>
          </cell>
          <cell r="S49" t="str">
            <v>ร้อยเอ็ด</v>
          </cell>
        </row>
        <row r="50">
          <cell r="M50" t="str">
            <v>สพป.นครพนม เขต 2</v>
          </cell>
          <cell r="S50" t="str">
            <v>ระนอง</v>
          </cell>
        </row>
        <row r="51">
          <cell r="M51" t="str">
            <v>สพป.นครราชสีมา เขต 1</v>
          </cell>
          <cell r="S51" t="str">
            <v>ระยอง</v>
          </cell>
        </row>
        <row r="52">
          <cell r="M52" t="str">
            <v>สพป.นครราชสีมา เขต 2</v>
          </cell>
          <cell r="S52" t="str">
            <v>ราชบุรี</v>
          </cell>
        </row>
        <row r="53">
          <cell r="M53" t="str">
            <v>สพป.นครราชสีมา เขต 3</v>
          </cell>
          <cell r="S53" t="str">
            <v>ลพบุรี</v>
          </cell>
        </row>
        <row r="54">
          <cell r="M54" t="str">
            <v>สพป.นครราชสีมา เขต 4</v>
          </cell>
          <cell r="S54" t="str">
            <v>ลำปาง</v>
          </cell>
        </row>
        <row r="55">
          <cell r="M55" t="str">
            <v>สพป.นครราชสีมา เขต 5</v>
          </cell>
          <cell r="S55" t="str">
            <v>ลำพูน</v>
          </cell>
        </row>
        <row r="56">
          <cell r="M56" t="str">
            <v>สพป.นครราชสีมา เขต 6</v>
          </cell>
          <cell r="S56" t="str">
            <v>เลย</v>
          </cell>
        </row>
        <row r="57">
          <cell r="M57" t="str">
            <v>สพป.นครราชสีมา เขต 7</v>
          </cell>
          <cell r="S57" t="str">
            <v>ศรีสะเกษ</v>
          </cell>
        </row>
        <row r="58">
          <cell r="M58" t="str">
            <v>สพป.นครศรีธรรมราช เขต 1</v>
          </cell>
          <cell r="S58" t="str">
            <v>สกลนคร</v>
          </cell>
        </row>
        <row r="59">
          <cell r="M59" t="str">
            <v>สพป.นครศรีธรรมราช เขต 2</v>
          </cell>
          <cell r="S59" t="str">
            <v>สงขลา</v>
          </cell>
        </row>
        <row r="60">
          <cell r="M60" t="str">
            <v>สพป.นครศรีธรรมราช เขต 3</v>
          </cell>
          <cell r="S60" t="str">
            <v>สตูล</v>
          </cell>
        </row>
        <row r="61">
          <cell r="M61" t="str">
            <v>สพป.นครศรีธรรมราช เขต 4</v>
          </cell>
          <cell r="S61" t="str">
            <v>สมุทรปราการ</v>
          </cell>
        </row>
        <row r="62">
          <cell r="M62" t="str">
            <v>สพป.นครสวรรค์ เขต 1</v>
          </cell>
          <cell r="S62" t="str">
            <v>สมุทรสงคราม</v>
          </cell>
        </row>
        <row r="63">
          <cell r="M63" t="str">
            <v>สพป.นครสวรรค์ เขต 2</v>
          </cell>
          <cell r="S63" t="str">
            <v>สมุทรสาคร</v>
          </cell>
        </row>
        <row r="64">
          <cell r="M64" t="str">
            <v>สพป.นครสวรรค์ เขต 3</v>
          </cell>
          <cell r="S64" t="str">
            <v>สระแก้ว</v>
          </cell>
        </row>
        <row r="65">
          <cell r="M65" t="str">
            <v>สพป.นนทบุรี เขต 1</v>
          </cell>
          <cell r="S65" t="str">
            <v>สระบุรี</v>
          </cell>
        </row>
        <row r="66">
          <cell r="M66" t="str">
            <v>สพป.นนทบุรี เขต 2</v>
          </cell>
          <cell r="S66" t="str">
            <v>สิงห์บุรี</v>
          </cell>
        </row>
        <row r="67">
          <cell r="M67" t="str">
            <v>สพป.นราธิวาส เขต 1</v>
          </cell>
          <cell r="S67" t="str">
            <v>สุโขทัย</v>
          </cell>
        </row>
        <row r="68">
          <cell r="M68" t="str">
            <v>สพป.นราธิวาส เขต 2</v>
          </cell>
          <cell r="S68" t="str">
            <v>สุพรรณบุรี</v>
          </cell>
        </row>
        <row r="69">
          <cell r="M69" t="str">
            <v>สพป.นราธิวาส เขต 3</v>
          </cell>
          <cell r="S69" t="str">
            <v>สุราษฎร์ธานี</v>
          </cell>
        </row>
        <row r="70">
          <cell r="M70" t="str">
            <v>สพป.น่าน เขต 1</v>
          </cell>
          <cell r="S70" t="str">
            <v>สุรินทร์</v>
          </cell>
        </row>
        <row r="71">
          <cell r="M71" t="str">
            <v>สพป.น่าน เขต 2</v>
          </cell>
          <cell r="S71" t="str">
            <v>หนองคาย</v>
          </cell>
        </row>
        <row r="72">
          <cell r="M72" t="str">
            <v>สพป.บึงกาฬ</v>
          </cell>
          <cell r="S72" t="str">
            <v>หนองบัวลำภู</v>
          </cell>
        </row>
        <row r="73">
          <cell r="M73" t="str">
            <v>สพป.บุรีรัมย์ เขต 1</v>
          </cell>
          <cell r="S73" t="str">
            <v>อ่างทอง</v>
          </cell>
        </row>
        <row r="74">
          <cell r="M74" t="str">
            <v>สพป.บุรีรัมย์ เขต 2</v>
          </cell>
          <cell r="S74" t="str">
            <v>อำนาจเจริญ</v>
          </cell>
        </row>
        <row r="75">
          <cell r="M75" t="str">
            <v>สพป.บุรีรัมย์ เขต 3</v>
          </cell>
          <cell r="S75" t="str">
            <v>อุดรธานี</v>
          </cell>
        </row>
        <row r="76">
          <cell r="M76" t="str">
            <v>สพป.บุรีรัมย์ เขต 4</v>
          </cell>
          <cell r="S76" t="str">
            <v>อุตรดิตถ์</v>
          </cell>
        </row>
        <row r="77">
          <cell r="M77" t="str">
            <v>สพป.ปทุมธานี เขต 1</v>
          </cell>
          <cell r="S77" t="str">
            <v>อุทัยธานี</v>
          </cell>
        </row>
        <row r="78">
          <cell r="M78" t="str">
            <v>สพป.ปทุมธานี เขต 2</v>
          </cell>
          <cell r="S78" t="str">
            <v>อุบลราชธานี</v>
          </cell>
        </row>
        <row r="79">
          <cell r="M79" t="str">
            <v>สพป.ประจวบคีรีขันธ์ เขต 1</v>
          </cell>
          <cell r="S79" t="str">
            <v>ภาค 1</v>
          </cell>
        </row>
        <row r="80">
          <cell r="M80" t="str">
            <v>สพป.ประจวบคีรีขันธ์ เขต 2</v>
          </cell>
          <cell r="S80" t="str">
            <v>ภาค 2</v>
          </cell>
        </row>
        <row r="81">
          <cell r="M81" t="str">
            <v>สพป.ปราจีนบุรี เขต 1</v>
          </cell>
          <cell r="S81" t="str">
            <v>ภาค 3</v>
          </cell>
        </row>
        <row r="82">
          <cell r="M82" t="str">
            <v>สพป.ปราจีนบุรี เขต 2</v>
          </cell>
          <cell r="S82" t="str">
            <v>ภาค 4</v>
          </cell>
        </row>
        <row r="83">
          <cell r="M83" t="str">
            <v>สพป.ปัตตานี เขต 1</v>
          </cell>
          <cell r="S83" t="str">
            <v>ภาค 5</v>
          </cell>
        </row>
        <row r="84">
          <cell r="M84" t="str">
            <v>สพป.ปัตตานี เขต 2</v>
          </cell>
          <cell r="S84" t="str">
            <v>ภาค 6</v>
          </cell>
        </row>
        <row r="85">
          <cell r="M85" t="str">
            <v>สพป.ปัตตานี เขต 3</v>
          </cell>
          <cell r="S85" t="str">
            <v>ภาค 7</v>
          </cell>
        </row>
        <row r="86">
          <cell r="M86" t="str">
            <v>สพป.พระนครศรีอยุธยา เขต 1</v>
          </cell>
          <cell r="S86" t="str">
            <v>ภาค 8</v>
          </cell>
        </row>
        <row r="87">
          <cell r="M87" t="str">
            <v>สพป.พระนครศรีอยุธยา เขต 2</v>
          </cell>
          <cell r="S87" t="str">
            <v>ภาค 9</v>
          </cell>
        </row>
        <row r="88">
          <cell r="M88" t="str">
            <v>สพป.พะเยา เขต 1</v>
          </cell>
          <cell r="S88" t="str">
            <v>ภาค 10</v>
          </cell>
        </row>
        <row r="89">
          <cell r="M89" t="str">
            <v>สพป.พะเยา เขต 2</v>
          </cell>
          <cell r="S89" t="str">
            <v>ภาค 11</v>
          </cell>
        </row>
        <row r="90">
          <cell r="M90" t="str">
            <v>สพป.พังงา</v>
          </cell>
          <cell r="S90" t="str">
            <v>ภาค 12</v>
          </cell>
        </row>
        <row r="91">
          <cell r="M91" t="str">
            <v>สพป.พัทลุง เขต 1</v>
          </cell>
          <cell r="S91" t="str">
            <v>ภาค 13</v>
          </cell>
        </row>
        <row r="92">
          <cell r="M92" t="str">
            <v>สพป.พัทลุง เขต 2</v>
          </cell>
          <cell r="S92" t="str">
            <v>ภาค 14</v>
          </cell>
        </row>
        <row r="93">
          <cell r="M93" t="str">
            <v>สพป.พิจิตร เขต 1</v>
          </cell>
          <cell r="S93" t="str">
            <v>ภาค 15</v>
          </cell>
        </row>
        <row r="94">
          <cell r="M94" t="str">
            <v>สพป.พิจิตร เขต 2</v>
          </cell>
          <cell r="S94" t="str">
            <v>ภาค 16</v>
          </cell>
        </row>
        <row r="95">
          <cell r="M95" t="str">
            <v>สพป.พิษณุโลก เขต 1</v>
          </cell>
          <cell r="S95" t="str">
            <v>ภาค 17</v>
          </cell>
        </row>
        <row r="96">
          <cell r="M96" t="str">
            <v>สพป.พิษณุโลก เขต 2</v>
          </cell>
          <cell r="S96" t="str">
            <v>ภาค 18</v>
          </cell>
        </row>
        <row r="97">
          <cell r="M97" t="str">
            <v>สพป.พิษณุโลก เขต 3</v>
          </cell>
        </row>
        <row r="98">
          <cell r="M98" t="str">
            <v>สพป.เพชรบุรี เขต 1</v>
          </cell>
        </row>
        <row r="99">
          <cell r="M99" t="str">
            <v>สพป.เพชรบุรี เขต 2</v>
          </cell>
        </row>
        <row r="100">
          <cell r="M100" t="str">
            <v>สพป.เพชรบูรณ์ เขต 1</v>
          </cell>
        </row>
        <row r="101">
          <cell r="M101" t="str">
            <v>สพป.เพชรบูรณ์ เขต 2</v>
          </cell>
        </row>
        <row r="102">
          <cell r="M102" t="str">
            <v>สพป.เพชรบูรณ์ เขต 3</v>
          </cell>
        </row>
        <row r="103">
          <cell r="M103" t="str">
            <v>สพป.แพร่ เขต 1</v>
          </cell>
        </row>
        <row r="104">
          <cell r="M104" t="str">
            <v>สพป.แพร่ เขต 2</v>
          </cell>
        </row>
        <row r="105">
          <cell r="M105" t="str">
            <v>สพป.ภูเก็ต</v>
          </cell>
        </row>
        <row r="106">
          <cell r="M106" t="str">
            <v>สพป.มหาสารคาม เขต 1</v>
          </cell>
        </row>
        <row r="107">
          <cell r="M107" t="str">
            <v>สพป.มหาสารคาม เขต 2</v>
          </cell>
        </row>
        <row r="108">
          <cell r="M108" t="str">
            <v>สพป.มหาสารคาม เขต 3</v>
          </cell>
        </row>
        <row r="109">
          <cell r="M109" t="str">
            <v>สพป.มุกดาหาร</v>
          </cell>
        </row>
        <row r="110">
          <cell r="M110" t="str">
            <v>สพป.แม่ฮ่องสอน เขต 1</v>
          </cell>
        </row>
        <row r="111">
          <cell r="M111" t="str">
            <v>สพป.แม่ฮ่องสอน เขต 2</v>
          </cell>
        </row>
        <row r="112">
          <cell r="M112" t="str">
            <v>สพป.ยโสธร เขต 1</v>
          </cell>
        </row>
        <row r="113">
          <cell r="M113" t="str">
            <v>สพป.ยโสธร เขต 2</v>
          </cell>
        </row>
        <row r="114">
          <cell r="M114" t="str">
            <v>สพป.ยะลา เขต 1</v>
          </cell>
        </row>
        <row r="115">
          <cell r="M115" t="str">
            <v>สพป.ยะลา เขต 2</v>
          </cell>
        </row>
        <row r="116">
          <cell r="M116" t="str">
            <v>สพป.ยะลา เขต 3</v>
          </cell>
        </row>
        <row r="117">
          <cell r="M117" t="str">
            <v>สพป.ร้อยเอ็ด เขต 1</v>
          </cell>
        </row>
        <row r="118">
          <cell r="M118" t="str">
            <v>สพป.ร้อยเอ็ด เขต 2</v>
          </cell>
        </row>
        <row r="119">
          <cell r="M119" t="str">
            <v>สพป.ร้อยเอ็ด เขต 3</v>
          </cell>
        </row>
        <row r="120">
          <cell r="M120" t="str">
            <v>สพป.ระนอง</v>
          </cell>
        </row>
        <row r="121">
          <cell r="M121" t="str">
            <v>สพป.ระยอง เขต 1</v>
          </cell>
        </row>
        <row r="122">
          <cell r="M122" t="str">
            <v>สพป.ระยอง เขต 2</v>
          </cell>
        </row>
        <row r="123">
          <cell r="M123" t="str">
            <v>สพป.ราชบุรี เขต 1</v>
          </cell>
        </row>
        <row r="124">
          <cell r="M124" t="str">
            <v>สพป.ราชบุรี เขต 2</v>
          </cell>
        </row>
        <row r="125">
          <cell r="M125" t="str">
            <v>สพป.ลพบุรี เขต 1</v>
          </cell>
        </row>
        <row r="126">
          <cell r="M126" t="str">
            <v>สพป.ลพบุรี เขต 2</v>
          </cell>
        </row>
        <row r="127">
          <cell r="M127" t="str">
            <v>สพป.ลำปาง เขต 1</v>
          </cell>
        </row>
        <row r="128">
          <cell r="M128" t="str">
            <v>สพป.ลำปาง เขต 2</v>
          </cell>
        </row>
        <row r="129">
          <cell r="M129" t="str">
            <v>สพป.ลำปาง เขต 3</v>
          </cell>
        </row>
        <row r="130">
          <cell r="M130" t="str">
            <v>สพป.ลำพูน เขต 1</v>
          </cell>
        </row>
        <row r="131">
          <cell r="M131" t="str">
            <v>สพป.ลำพูน เขต 2</v>
          </cell>
        </row>
        <row r="132">
          <cell r="M132" t="str">
            <v>สพป.เลย เขต 1</v>
          </cell>
        </row>
        <row r="133">
          <cell r="M133" t="str">
            <v>สพป.เลย เขต 2</v>
          </cell>
        </row>
        <row r="134">
          <cell r="M134" t="str">
            <v>สพป.เลย เขต 3</v>
          </cell>
        </row>
        <row r="135">
          <cell r="M135" t="str">
            <v>สพป.ศรีสะเกษ เขต 1</v>
          </cell>
        </row>
        <row r="136">
          <cell r="M136" t="str">
            <v>สพป.ศรีสะเกษ เขต 2</v>
          </cell>
        </row>
        <row r="137">
          <cell r="M137" t="str">
            <v>สพป.ศรีสะเกษ เขต 3</v>
          </cell>
        </row>
        <row r="138">
          <cell r="M138" t="str">
            <v>สพป.ศรีสะเกษ เขต 4</v>
          </cell>
        </row>
        <row r="139">
          <cell r="M139" t="str">
            <v>สพป.สกลนคร เขต 1</v>
          </cell>
        </row>
        <row r="140">
          <cell r="M140" t="str">
            <v>สพป.สกลนคร เขต 2</v>
          </cell>
        </row>
        <row r="141">
          <cell r="M141" t="str">
            <v>สพป.สกลนคร เขต 3</v>
          </cell>
        </row>
        <row r="142">
          <cell r="M142" t="str">
            <v>สพป.สงขลา เขต 1</v>
          </cell>
        </row>
        <row r="143">
          <cell r="M143" t="str">
            <v>สพป.สงขลา เขต 2</v>
          </cell>
        </row>
        <row r="144">
          <cell r="M144" t="str">
            <v>สพป.สงขลา เขต 3</v>
          </cell>
        </row>
        <row r="145">
          <cell r="M145" t="str">
            <v>สพป.สตูล</v>
          </cell>
        </row>
        <row r="146">
          <cell r="M146" t="str">
            <v>สพป.สมุทรปราการ เขต 1</v>
          </cell>
        </row>
        <row r="147">
          <cell r="M147" t="str">
            <v>สพป.สมุทรปราการ เขต 2</v>
          </cell>
        </row>
        <row r="148">
          <cell r="M148" t="str">
            <v>สพป.สมุทรสงคราม</v>
          </cell>
        </row>
        <row r="149">
          <cell r="M149" t="str">
            <v>สพป.สมุทรสาคร</v>
          </cell>
        </row>
        <row r="150">
          <cell r="M150" t="str">
            <v>สพป.สระแก้ว เขต 1</v>
          </cell>
        </row>
        <row r="151">
          <cell r="M151" t="str">
            <v>สพป.สระแก้ว เขต 2</v>
          </cell>
        </row>
        <row r="152">
          <cell r="M152" t="str">
            <v>สพป.สระบุรี เขต 1</v>
          </cell>
        </row>
        <row r="153">
          <cell r="M153" t="str">
            <v>สพป.สระบุรี เขต 2</v>
          </cell>
        </row>
        <row r="154">
          <cell r="M154" t="str">
            <v>สพป.สิงห์บุรี</v>
          </cell>
        </row>
        <row r="155">
          <cell r="M155" t="str">
            <v>สพป.สุโขทัย เขต 1</v>
          </cell>
        </row>
        <row r="156">
          <cell r="M156" t="str">
            <v>สพป.สุโขทัย เขต 2</v>
          </cell>
        </row>
        <row r="157">
          <cell r="M157" t="str">
            <v>สพป.สุพรรณบุรี เขต 1</v>
          </cell>
        </row>
        <row r="158">
          <cell r="M158" t="str">
            <v>สพป.สุพรรณบุรี เขต 2</v>
          </cell>
        </row>
        <row r="159">
          <cell r="M159" t="str">
            <v>สพป.สุพรรณบุรี เขต 3</v>
          </cell>
        </row>
        <row r="160">
          <cell r="M160" t="str">
            <v>สพป.สุราษฎร์ธานี เขต 1</v>
          </cell>
        </row>
        <row r="161">
          <cell r="M161" t="str">
            <v>สพป.สุราษฎร์ธานี เขต 2</v>
          </cell>
        </row>
        <row r="162">
          <cell r="M162" t="str">
            <v>สพป.สุราษฎร์ธานี เขต 3</v>
          </cell>
        </row>
        <row r="163">
          <cell r="M163" t="str">
            <v>สพป.สุรินทร์ เขต 1</v>
          </cell>
        </row>
        <row r="164">
          <cell r="M164" t="str">
            <v>สพป.สุรินทร์ เขต 2</v>
          </cell>
        </row>
        <row r="165">
          <cell r="M165" t="str">
            <v>สพป.สุรินทร์ เขต 3</v>
          </cell>
        </row>
        <row r="166">
          <cell r="M166" t="str">
            <v>สพป.หนองคาย เขต 1</v>
          </cell>
        </row>
        <row r="167">
          <cell r="M167" t="str">
            <v>สพป.หนองคาย เขต 2</v>
          </cell>
        </row>
        <row r="168">
          <cell r="M168" t="str">
            <v>สพป.หนองบัวลำภู เขต 1</v>
          </cell>
        </row>
        <row r="169">
          <cell r="M169" t="str">
            <v>สพป.หนองบัวลำภู เขต 2</v>
          </cell>
        </row>
        <row r="170">
          <cell r="M170" t="str">
            <v>สพป.อ่างทอง</v>
          </cell>
        </row>
        <row r="171">
          <cell r="M171" t="str">
            <v>สพป.อำนาจเจริญ</v>
          </cell>
        </row>
        <row r="172">
          <cell r="M172" t="str">
            <v>สพป.อุดรธานี เขต 1</v>
          </cell>
        </row>
        <row r="173">
          <cell r="M173" t="str">
            <v>สพป.อุดรธานี เขต 2</v>
          </cell>
        </row>
        <row r="174">
          <cell r="M174" t="str">
            <v>สพป.อุดรธานี เขต 3</v>
          </cell>
        </row>
        <row r="175">
          <cell r="M175" t="str">
            <v>สพป.อุดรธานี เขต 4</v>
          </cell>
        </row>
        <row r="176">
          <cell r="M176" t="str">
            <v>สพป.อุตรดิตถ์ เขต 1</v>
          </cell>
        </row>
        <row r="177">
          <cell r="M177" t="str">
            <v>สพป.อุตรดิตถ์ เขต 2</v>
          </cell>
        </row>
        <row r="178">
          <cell r="M178" t="str">
            <v>สพป.อุทัยธานี เขต 1</v>
          </cell>
        </row>
        <row r="179">
          <cell r="M179" t="str">
            <v>สพป.อุทัยธานี เขต 2</v>
          </cell>
        </row>
        <row r="180">
          <cell r="M180" t="str">
            <v>สพป.อุบลราชธานี เขต 1</v>
          </cell>
        </row>
        <row r="181">
          <cell r="M181" t="str">
            <v>สพป.อุบลราชธานี เขต 2</v>
          </cell>
        </row>
        <row r="182">
          <cell r="M182" t="str">
            <v>สพป.อุบลราชธานี เขต 3</v>
          </cell>
        </row>
        <row r="183">
          <cell r="M183" t="str">
            <v>สพป.อุบลราชธานี เขต 4</v>
          </cell>
        </row>
        <row r="184">
          <cell r="M184" t="str">
            <v>สพป.อุบลราชธานี เขต 5</v>
          </cell>
        </row>
        <row r="185">
          <cell r="M185" t="str">
            <v>สพม. เขต  1</v>
          </cell>
        </row>
        <row r="186">
          <cell r="M186" t="str">
            <v>สพม. เขต  2</v>
          </cell>
        </row>
        <row r="187">
          <cell r="M187" t="str">
            <v>สพม. เขต  3</v>
          </cell>
        </row>
        <row r="188">
          <cell r="M188" t="str">
            <v>สพม. เขต  4</v>
          </cell>
        </row>
        <row r="189">
          <cell r="M189" t="str">
            <v>สพม. เขต  5</v>
          </cell>
        </row>
        <row r="190">
          <cell r="M190" t="str">
            <v>สพม. เขต  6</v>
          </cell>
        </row>
        <row r="191">
          <cell r="M191" t="str">
            <v>สพม. เขต  7</v>
          </cell>
        </row>
        <row r="192">
          <cell r="M192" t="str">
            <v>สพม. เขต  8</v>
          </cell>
        </row>
        <row r="193">
          <cell r="M193" t="str">
            <v>สพม. เขต  9</v>
          </cell>
        </row>
        <row r="194">
          <cell r="M194" t="str">
            <v>สพม. เขต 10</v>
          </cell>
        </row>
        <row r="195">
          <cell r="M195" t="str">
            <v>สพม. เขต 11</v>
          </cell>
        </row>
        <row r="196">
          <cell r="M196" t="str">
            <v>สพม. เขต 12</v>
          </cell>
        </row>
        <row r="197">
          <cell r="M197" t="str">
            <v>สพม. เขต 13</v>
          </cell>
        </row>
        <row r="198">
          <cell r="M198" t="str">
            <v>สพม. เขต 14</v>
          </cell>
        </row>
        <row r="199">
          <cell r="M199" t="str">
            <v>สพม. เขต 15</v>
          </cell>
        </row>
        <row r="200">
          <cell r="M200" t="str">
            <v>สพม. เขต 16</v>
          </cell>
        </row>
        <row r="201">
          <cell r="M201" t="str">
            <v>สพม. เขต 17</v>
          </cell>
        </row>
        <row r="202">
          <cell r="M202" t="str">
            <v>สพม. เขต 18</v>
          </cell>
        </row>
        <row r="203">
          <cell r="M203" t="str">
            <v>สพม. เขต 19</v>
          </cell>
        </row>
        <row r="204">
          <cell r="M204" t="str">
            <v>สพม. เขต 20</v>
          </cell>
        </row>
        <row r="205">
          <cell r="M205" t="str">
            <v>สพม. เขต 21</v>
          </cell>
        </row>
        <row r="206">
          <cell r="M206" t="str">
            <v>สพม. เขต 22</v>
          </cell>
        </row>
        <row r="207">
          <cell r="M207" t="str">
            <v>สพม. เขต 23</v>
          </cell>
        </row>
        <row r="208">
          <cell r="M208" t="str">
            <v>สพม. เขต 24</v>
          </cell>
        </row>
        <row r="209">
          <cell r="M209" t="str">
            <v>สพม. เขต 25</v>
          </cell>
        </row>
        <row r="210">
          <cell r="M210" t="str">
            <v>สพม. เขต 26</v>
          </cell>
        </row>
        <row r="211">
          <cell r="M211" t="str">
            <v>สพม. เขต 27</v>
          </cell>
        </row>
        <row r="212">
          <cell r="M212" t="str">
            <v>สพม. เขต 28</v>
          </cell>
        </row>
        <row r="213">
          <cell r="M213" t="str">
            <v>สพม. เขต 29</v>
          </cell>
        </row>
        <row r="214">
          <cell r="M214" t="str">
            <v>สพม. เขต 30</v>
          </cell>
        </row>
        <row r="215">
          <cell r="M215" t="str">
            <v>สพม. เขต 31</v>
          </cell>
        </row>
        <row r="216">
          <cell r="M216" t="str">
            <v>สพม. เขต 32</v>
          </cell>
        </row>
        <row r="217">
          <cell r="M217" t="str">
            <v>สพม. เขต 33</v>
          </cell>
        </row>
        <row r="218">
          <cell r="M218" t="str">
            <v>สพม. เขต 34</v>
          </cell>
        </row>
        <row r="219">
          <cell r="M219" t="str">
            <v>สพม. เขต 35</v>
          </cell>
        </row>
        <row r="220">
          <cell r="M220" t="str">
            <v>สพม. เขต 36</v>
          </cell>
        </row>
        <row r="221">
          <cell r="M221" t="str">
            <v>สพม. เขต 37</v>
          </cell>
        </row>
        <row r="222">
          <cell r="M222" t="str">
            <v>สพม. เขต 38</v>
          </cell>
        </row>
        <row r="223">
          <cell r="M223" t="str">
            <v>สพม. เขต 39</v>
          </cell>
        </row>
        <row r="224">
          <cell r="M224" t="str">
            <v>สพม. เขต 40</v>
          </cell>
        </row>
        <row r="225">
          <cell r="M225" t="str">
            <v>สพม. เขต 41</v>
          </cell>
        </row>
        <row r="226">
          <cell r="M226" t="str">
            <v>สพม. เขต 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คศ.คปร.2"/>
      <sheetName val="กคศ.คปร.3"/>
      <sheetName val="กคศ.คปร.4(2)"/>
      <sheetName val="กคศ.คปร.5(2)"/>
      <sheetName val="รวม2"/>
      <sheetName val="รวม1"/>
      <sheetName val="Sheet1"/>
      <sheetName val="สรุปเกษียณ"/>
      <sheetName val="sumอัตรา"/>
      <sheetName val="province"/>
      <sheetName val="total"/>
      <sheetName val="กษ59จากฐาน"/>
      <sheetName val="sum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J2" t="str">
            <v>ไม่มีวิทยฐานะ</v>
          </cell>
          <cell r="N2" t="str">
            <v>คผช.</v>
          </cell>
        </row>
        <row r="3">
          <cell r="I3" t="str">
            <v>สพป.กระบี่</v>
          </cell>
          <cell r="J3" t="str">
            <v>ชำนาญการ</v>
          </cell>
          <cell r="N3" t="str">
            <v>คศ.1</v>
          </cell>
        </row>
        <row r="4">
          <cell r="I4" t="str">
            <v>สพป.กรุงเทพมหานคร</v>
          </cell>
          <cell r="J4" t="str">
            <v>ชำนาญการพิเศษ</v>
          </cell>
          <cell r="N4" t="str">
            <v>คศ.2</v>
          </cell>
        </row>
        <row r="5">
          <cell r="I5" t="str">
            <v>สพป.กาญจนบุรี เขต 1</v>
          </cell>
          <cell r="J5" t="str">
            <v>เชี่ยวชาญ</v>
          </cell>
          <cell r="N5" t="str">
            <v>คศ.3</v>
          </cell>
        </row>
        <row r="6">
          <cell r="I6" t="str">
            <v>สพป.กาญจนบุรี เขต 2</v>
          </cell>
          <cell r="J6" t="str">
            <v>เชี่ยวชาญพิเศษ</v>
          </cell>
          <cell r="N6" t="str">
            <v>คศ.4</v>
          </cell>
        </row>
        <row r="7">
          <cell r="I7" t="str">
            <v>สพป.กาญจนบุรี เขต 3</v>
          </cell>
          <cell r="N7" t="str">
            <v>คศ.5</v>
          </cell>
        </row>
        <row r="8">
          <cell r="I8" t="str">
            <v>สพป.กาญจนบุรี เขต 4</v>
          </cell>
          <cell r="N8" t="str">
            <v>ปฏิบัติการ</v>
          </cell>
        </row>
        <row r="9">
          <cell r="I9" t="str">
            <v>สพป.กาฬสินธุ์ เขต 1</v>
          </cell>
          <cell r="N9" t="str">
            <v>ชำนาญการ</v>
          </cell>
        </row>
        <row r="10">
          <cell r="I10" t="str">
            <v>สพป.กาฬสินธุ์ เขต 2</v>
          </cell>
          <cell r="N10" t="str">
            <v>ชำนาญการพิเศษ</v>
          </cell>
        </row>
        <row r="11">
          <cell r="I11" t="str">
            <v>สพป.กาฬสินธุ์ เขต 3</v>
          </cell>
          <cell r="N11" t="str">
            <v>ปฏิบัติการ/ชำนาญการ</v>
          </cell>
        </row>
        <row r="12">
          <cell r="I12" t="str">
            <v>สพป.กำแพงเพชร เขต 1</v>
          </cell>
          <cell r="N12" t="str">
            <v>ชำนาญการ/ชำนาญการพิเศษ</v>
          </cell>
        </row>
        <row r="13">
          <cell r="I13" t="str">
            <v>สพป.กำแพงเพชร เขต 2</v>
          </cell>
          <cell r="N13" t="str">
            <v>ปฏิบัติงาน</v>
          </cell>
        </row>
        <row r="14">
          <cell r="I14" t="str">
            <v>สพป.ขอนแก่น เขต 1</v>
          </cell>
          <cell r="N14" t="str">
            <v>ชำนาญงาน</v>
          </cell>
        </row>
        <row r="15">
          <cell r="I15" t="str">
            <v>สพป.ขอนแก่น เขต 2</v>
          </cell>
          <cell r="N15" t="str">
            <v>อาวุโส</v>
          </cell>
        </row>
        <row r="16">
          <cell r="I16" t="str">
            <v>สพป.ขอนแก่น เขต 3</v>
          </cell>
          <cell r="N16" t="str">
            <v>ปฏิบัติงาน/ชำนาญงาน</v>
          </cell>
        </row>
        <row r="17">
          <cell r="I17" t="str">
            <v>สพป.ขอนแก่น เขต 4</v>
          </cell>
          <cell r="N17" t="str">
            <v>ชำนาญงาน/อาวุโส</v>
          </cell>
        </row>
        <row r="18">
          <cell r="I18" t="str">
            <v>สพป.ขอนแก่น เขต 5</v>
          </cell>
        </row>
        <row r="19">
          <cell r="I19" t="str">
            <v>สพป.จันทบุรี เขต 1</v>
          </cell>
        </row>
        <row r="20">
          <cell r="I20" t="str">
            <v>สพป.จันทบุรี เขต 2</v>
          </cell>
        </row>
        <row r="21">
          <cell r="I21" t="str">
            <v>สพป.ฉะเชิงเทรา เขต 1</v>
          </cell>
        </row>
        <row r="22">
          <cell r="I22" t="str">
            <v>สพป.ฉะเชิงเทรา เขต 2</v>
          </cell>
        </row>
        <row r="23">
          <cell r="I23" t="str">
            <v>สพป.ชลบุรี เขต 1</v>
          </cell>
        </row>
        <row r="24">
          <cell r="I24" t="str">
            <v>สพป.ชลบุรี เขต 2</v>
          </cell>
        </row>
        <row r="25">
          <cell r="I25" t="str">
            <v>สพป.ชลบุรี เขต 3</v>
          </cell>
        </row>
        <row r="26">
          <cell r="I26" t="str">
            <v>สพป.ชัยนาท</v>
          </cell>
        </row>
        <row r="27">
          <cell r="I27" t="str">
            <v>สพป.ชัยภูมิ เขต 1</v>
          </cell>
        </row>
        <row r="28">
          <cell r="I28" t="str">
            <v>สพป.ชัยภูมิ เขต 2</v>
          </cell>
        </row>
        <row r="29">
          <cell r="I29" t="str">
            <v>สพป.ชัยภูมิ เขต 3</v>
          </cell>
        </row>
        <row r="30">
          <cell r="I30" t="str">
            <v>สพป.ชุมพร เขต 1</v>
          </cell>
        </row>
        <row r="31">
          <cell r="I31" t="str">
            <v>สพป.ชุมพร เขต 2</v>
          </cell>
        </row>
        <row r="32">
          <cell r="I32" t="str">
            <v>สพป.เชียงราย เขต 1</v>
          </cell>
        </row>
        <row r="33">
          <cell r="I33" t="str">
            <v>สพป.เชียงราย เขต 2</v>
          </cell>
        </row>
        <row r="34">
          <cell r="I34" t="str">
            <v>สพป.เชียงราย เขต 3</v>
          </cell>
        </row>
        <row r="35">
          <cell r="I35" t="str">
            <v>สพป.เชียงราย เขต 4</v>
          </cell>
        </row>
        <row r="36">
          <cell r="I36" t="str">
            <v>สพป.เชียงใหม่ เขต 1</v>
          </cell>
        </row>
        <row r="37">
          <cell r="I37" t="str">
            <v>สพป.เชียงใหม่ เขต 2</v>
          </cell>
        </row>
        <row r="38">
          <cell r="I38" t="str">
            <v>สพป.เชียงใหม่ เขต 3</v>
          </cell>
        </row>
        <row r="39">
          <cell r="I39" t="str">
            <v>สพป.เชียงใหม่ เขต 4</v>
          </cell>
        </row>
        <row r="40">
          <cell r="I40" t="str">
            <v>สพป.เชียงใหม่ เขต 5</v>
          </cell>
        </row>
        <row r="41">
          <cell r="I41" t="str">
            <v>สพป.เชียงใหม่ เขต 6</v>
          </cell>
        </row>
        <row r="42">
          <cell r="I42" t="str">
            <v>สพป.ตรัง เขต 1</v>
          </cell>
        </row>
        <row r="43">
          <cell r="I43" t="str">
            <v>สพป.ตรัง เขต 2</v>
          </cell>
        </row>
        <row r="44">
          <cell r="I44" t="str">
            <v>สพป.ตราด</v>
          </cell>
        </row>
        <row r="45">
          <cell r="I45" t="str">
            <v>สพป.ตาก เขต 1</v>
          </cell>
        </row>
        <row r="46">
          <cell r="I46" t="str">
            <v>สพป.ตาก เขต 2</v>
          </cell>
        </row>
        <row r="47">
          <cell r="I47" t="str">
            <v>สพป.นครนายก</v>
          </cell>
        </row>
        <row r="48">
          <cell r="I48" t="str">
            <v>สพป.นครปฐม เขต 1</v>
          </cell>
        </row>
        <row r="49">
          <cell r="I49" t="str">
            <v>สพป.นครปฐม เขต 2</v>
          </cell>
        </row>
        <row r="50">
          <cell r="I50" t="str">
            <v>สพป.นครพนม เขต 1</v>
          </cell>
        </row>
        <row r="51">
          <cell r="I51" t="str">
            <v>สพป.นครพนม เขต 2</v>
          </cell>
        </row>
        <row r="52">
          <cell r="I52" t="str">
            <v>สพป.นครราชสีมา เขต 1</v>
          </cell>
        </row>
        <row r="53">
          <cell r="I53" t="str">
            <v>สพป.นครราชสีมา เขต 2</v>
          </cell>
        </row>
        <row r="54">
          <cell r="I54" t="str">
            <v>สพป.นครราชสีมา เขต 3</v>
          </cell>
        </row>
        <row r="55">
          <cell r="I55" t="str">
            <v>สพป.นครราชสีมา เขต 4</v>
          </cell>
        </row>
        <row r="56">
          <cell r="I56" t="str">
            <v>สพป.นครราชสีมา เขต 5</v>
          </cell>
        </row>
        <row r="57">
          <cell r="I57" t="str">
            <v>สพป.นครราชสีมา เขต 6</v>
          </cell>
        </row>
        <row r="58">
          <cell r="I58" t="str">
            <v>สพป.นครราชสีมา เขต 7</v>
          </cell>
        </row>
        <row r="59">
          <cell r="I59" t="str">
            <v>สพป.นครศรีธรรมราช เขต 1</v>
          </cell>
        </row>
        <row r="60">
          <cell r="I60" t="str">
            <v>สพป.นครศรีธรรมราช เขต 2</v>
          </cell>
        </row>
        <row r="61">
          <cell r="I61" t="str">
            <v>สพป.นครศรีธรรมราช เขต 3</v>
          </cell>
        </row>
        <row r="62">
          <cell r="I62" t="str">
            <v>สพป.นครศรีธรรมราช เขต 4</v>
          </cell>
        </row>
        <row r="63">
          <cell r="I63" t="str">
            <v>สพป.นครสวรรค์ เขต 1</v>
          </cell>
        </row>
        <row r="64">
          <cell r="I64" t="str">
            <v>สพป.นครสวรรค์ เขต 2</v>
          </cell>
        </row>
        <row r="65">
          <cell r="I65" t="str">
            <v>สพป.นครสวรรค์ เขต 3</v>
          </cell>
        </row>
        <row r="66">
          <cell r="I66" t="str">
            <v>สพป.นนทบุรี เขต 1</v>
          </cell>
        </row>
        <row r="67">
          <cell r="I67" t="str">
            <v>สพป.นนทบุรี เขต 2</v>
          </cell>
        </row>
        <row r="68">
          <cell r="I68" t="str">
            <v>สพป.นราธิวาส เขต 1</v>
          </cell>
        </row>
        <row r="69">
          <cell r="I69" t="str">
            <v>สพป.นราธิวาส เขต 2</v>
          </cell>
        </row>
        <row r="70">
          <cell r="I70" t="str">
            <v>สพป.นราธิวาส เขต 3</v>
          </cell>
        </row>
        <row r="71">
          <cell r="I71" t="str">
            <v>สพป.น่าน เขต 1</v>
          </cell>
        </row>
        <row r="72">
          <cell r="I72" t="str">
            <v>สพป.น่าน เขต 2</v>
          </cell>
        </row>
        <row r="73">
          <cell r="I73" t="str">
            <v>สพป.บึงกาฬ</v>
          </cell>
        </row>
        <row r="74">
          <cell r="I74" t="str">
            <v>สพป.บุรีรัมย์ เขต 1</v>
          </cell>
        </row>
        <row r="75">
          <cell r="I75" t="str">
            <v>สพป.บุรีรัมย์ เขต 2</v>
          </cell>
        </row>
        <row r="76">
          <cell r="I76" t="str">
            <v>สพป.บุรีรัมย์ เขต 3</v>
          </cell>
        </row>
        <row r="77">
          <cell r="I77" t="str">
            <v>สพป.บุรีรัมย์ เขต 4</v>
          </cell>
        </row>
        <row r="78">
          <cell r="I78" t="str">
            <v>สพป.ปทุมธานี เขต 1</v>
          </cell>
        </row>
        <row r="79">
          <cell r="I79" t="str">
            <v>สพป.ปทุมธานี เขต 2</v>
          </cell>
        </row>
        <row r="80">
          <cell r="I80" t="str">
            <v>สพป.ประจวบคีรีขันธ์ เขต 1</v>
          </cell>
        </row>
        <row r="81">
          <cell r="I81" t="str">
            <v>สพป.ประจวบคีรีขันธ์ เขต 2</v>
          </cell>
        </row>
        <row r="82">
          <cell r="I82" t="str">
            <v>สพป.ปราจีนบุรี เขต 1</v>
          </cell>
        </row>
        <row r="83">
          <cell r="I83" t="str">
            <v>สพป.ปราจีนบุรี เขต 2</v>
          </cell>
        </row>
        <row r="84">
          <cell r="I84" t="str">
            <v>สพป.ปัตตานี เขต 1</v>
          </cell>
        </row>
        <row r="85">
          <cell r="I85" t="str">
            <v>สพป.ปัตตานี เขต 2</v>
          </cell>
        </row>
        <row r="86">
          <cell r="I86" t="str">
            <v>สพป.ปัตตานี เขต 3</v>
          </cell>
        </row>
        <row r="87">
          <cell r="I87" t="str">
            <v>สพป.พระนครศรีอยุธยา เขต 1</v>
          </cell>
        </row>
        <row r="88">
          <cell r="I88" t="str">
            <v>สพป.พระนครศรีอยุธยา เขต 2</v>
          </cell>
        </row>
        <row r="89">
          <cell r="I89" t="str">
            <v>สพป.พะเยา เขต 1</v>
          </cell>
        </row>
        <row r="90">
          <cell r="I90" t="str">
            <v>สพป.พะเยา เขต 2</v>
          </cell>
        </row>
        <row r="91">
          <cell r="I91" t="str">
            <v>สพป.พังงา</v>
          </cell>
        </row>
        <row r="92">
          <cell r="I92" t="str">
            <v>สพป.พัทลุง เขต 1</v>
          </cell>
        </row>
        <row r="93">
          <cell r="I93" t="str">
            <v>สพป.พัทลุง เขต 2</v>
          </cell>
        </row>
        <row r="94">
          <cell r="I94" t="str">
            <v>สพป.พิจิตร เขต 1</v>
          </cell>
        </row>
        <row r="95">
          <cell r="I95" t="str">
            <v>สพป.พิจิตร เขต 2</v>
          </cell>
        </row>
        <row r="96">
          <cell r="I96" t="str">
            <v>สพป.พิษณุโลก เขต 1</v>
          </cell>
        </row>
        <row r="97">
          <cell r="I97" t="str">
            <v>สพป.พิษณุโลก เขต 2</v>
          </cell>
        </row>
        <row r="98">
          <cell r="I98" t="str">
            <v>สพป.พิษณุโลก เขต 3</v>
          </cell>
        </row>
        <row r="99">
          <cell r="I99" t="str">
            <v>สพป.เพชรบุรี เขต 1</v>
          </cell>
        </row>
        <row r="100">
          <cell r="I100" t="str">
            <v>สพป.เพชรบุรี เขต 2</v>
          </cell>
        </row>
        <row r="101">
          <cell r="I101" t="str">
            <v>สพป.เพชรบูรณ์ เขต 1</v>
          </cell>
        </row>
        <row r="102">
          <cell r="I102" t="str">
            <v>สพป.เพชรบูรณ์ เขต 2</v>
          </cell>
        </row>
        <row r="103">
          <cell r="I103" t="str">
            <v>สพป.เพชรบูรณ์ เขต 3</v>
          </cell>
        </row>
        <row r="104">
          <cell r="I104" t="str">
            <v>สพป.แพร่ เขต 1</v>
          </cell>
        </row>
        <row r="105">
          <cell r="I105" t="str">
            <v>สพป.แพร่ เขต 2</v>
          </cell>
        </row>
        <row r="106">
          <cell r="I106" t="str">
            <v>สพป.ภูเก็ต</v>
          </cell>
        </row>
        <row r="107">
          <cell r="I107" t="str">
            <v>สพป.มหาสารคาม เขต 1</v>
          </cell>
        </row>
        <row r="108">
          <cell r="I108" t="str">
            <v>สพป.มหาสารคาม เขต 2</v>
          </cell>
        </row>
        <row r="109">
          <cell r="I109" t="str">
            <v>สพป.มหาสารคาม เขต 3</v>
          </cell>
        </row>
        <row r="110">
          <cell r="I110" t="str">
            <v>สพป.มุกดาหาร</v>
          </cell>
        </row>
        <row r="111">
          <cell r="I111" t="str">
            <v>สพป.แม่ฮ่องสอน เขต 1</v>
          </cell>
        </row>
        <row r="112">
          <cell r="I112" t="str">
            <v>สพป.แม่ฮ่องสอน เขต 2</v>
          </cell>
        </row>
        <row r="113">
          <cell r="I113" t="str">
            <v>สพป.ยโสธร เขต 1</v>
          </cell>
        </row>
        <row r="114">
          <cell r="I114" t="str">
            <v>สพป.ยโสธร เขต 2</v>
          </cell>
        </row>
        <row r="115">
          <cell r="I115" t="str">
            <v>สพป.ยะลา เขต 1</v>
          </cell>
        </row>
        <row r="116">
          <cell r="I116" t="str">
            <v>สพป.ยะลา เขต 2</v>
          </cell>
        </row>
        <row r="117">
          <cell r="I117" t="str">
            <v>สพป.ยะลา เขต 3</v>
          </cell>
        </row>
        <row r="118">
          <cell r="I118" t="str">
            <v>สพป.ร้อยเอ็ด เขต 1</v>
          </cell>
        </row>
        <row r="119">
          <cell r="I119" t="str">
            <v>สพป.ร้อยเอ็ด เขต 2</v>
          </cell>
        </row>
        <row r="120">
          <cell r="I120" t="str">
            <v>สพป.ร้อยเอ็ด เขต 3</v>
          </cell>
        </row>
        <row r="121">
          <cell r="I121" t="str">
            <v>สพป.ระนอง</v>
          </cell>
        </row>
        <row r="122">
          <cell r="I122" t="str">
            <v>สพป.ระยอง เขต 1</v>
          </cell>
        </row>
        <row r="123">
          <cell r="I123" t="str">
            <v>สพป.ระยอง เขต 2</v>
          </cell>
        </row>
        <row r="124">
          <cell r="I124" t="str">
            <v>สพป.ราชบุรี เขต 1</v>
          </cell>
        </row>
        <row r="125">
          <cell r="I125" t="str">
            <v>สพป.ราชบุรี เขต 2</v>
          </cell>
        </row>
        <row r="126">
          <cell r="I126" t="str">
            <v>สพป.ลพบุรี เขต 1</v>
          </cell>
        </row>
        <row r="127">
          <cell r="I127" t="str">
            <v>สพป.ลพบุรี เขต 2</v>
          </cell>
        </row>
        <row r="128">
          <cell r="I128" t="str">
            <v>สพป.ลำปาง เขต 1</v>
          </cell>
        </row>
        <row r="129">
          <cell r="I129" t="str">
            <v>สพป.ลำปาง เขต 2</v>
          </cell>
        </row>
        <row r="130">
          <cell r="I130" t="str">
            <v>สพป.ลำปาง เขต 3</v>
          </cell>
        </row>
        <row r="131">
          <cell r="I131" t="str">
            <v>สพป.ลำพูน เขต 1</v>
          </cell>
        </row>
        <row r="132">
          <cell r="I132" t="str">
            <v>สพป.ลำพูน เขต 2</v>
          </cell>
        </row>
        <row r="133">
          <cell r="I133" t="str">
            <v>สพป.เลย เขต 1</v>
          </cell>
        </row>
        <row r="134">
          <cell r="I134" t="str">
            <v>สพป.เลย เขต 2</v>
          </cell>
        </row>
        <row r="135">
          <cell r="I135" t="str">
            <v>สพป.เลย เขต 3</v>
          </cell>
        </row>
        <row r="136">
          <cell r="I136" t="str">
            <v>สพป.ศรีสะเกษ เขต 1</v>
          </cell>
        </row>
        <row r="137">
          <cell r="I137" t="str">
            <v>สพป.ศรีสะเกษ เขต 2</v>
          </cell>
        </row>
        <row r="138">
          <cell r="I138" t="str">
            <v>สพป.ศรีสะเกษ เขต 3</v>
          </cell>
        </row>
        <row r="139">
          <cell r="I139" t="str">
            <v>สพป.ศรีสะเกษ เขต 4</v>
          </cell>
        </row>
        <row r="140">
          <cell r="I140" t="str">
            <v>สพป.สกลนคร เขต 1</v>
          </cell>
        </row>
        <row r="141">
          <cell r="I141" t="str">
            <v>สพป.สกลนคร เขต 2</v>
          </cell>
        </row>
        <row r="142">
          <cell r="I142" t="str">
            <v>สพป.สกลนคร เขต 3</v>
          </cell>
        </row>
        <row r="143">
          <cell r="I143" t="str">
            <v>สพป.สงขลา เขต 1</v>
          </cell>
        </row>
        <row r="144">
          <cell r="I144" t="str">
            <v>สพป.สงขลา เขต 2</v>
          </cell>
        </row>
        <row r="145">
          <cell r="I145" t="str">
            <v>สพป.สงขลา เขต 3</v>
          </cell>
        </row>
        <row r="146">
          <cell r="I146" t="str">
            <v>สพป.สตูล</v>
          </cell>
        </row>
        <row r="147">
          <cell r="I147" t="str">
            <v>สพป.สมุทรปราการ เขต 1</v>
          </cell>
        </row>
        <row r="148">
          <cell r="I148" t="str">
            <v>สพป.สมุทรปราการ เขต 2</v>
          </cell>
        </row>
        <row r="149">
          <cell r="I149" t="str">
            <v>สพป.สมุทรสงคราม</v>
          </cell>
        </row>
        <row r="150">
          <cell r="I150" t="str">
            <v>สพป.สมุทรสาคร</v>
          </cell>
        </row>
        <row r="151">
          <cell r="I151" t="str">
            <v>สพป.สระแก้ว เขต 1</v>
          </cell>
        </row>
        <row r="152">
          <cell r="I152" t="str">
            <v>สพป.สระแก้ว เขต 2</v>
          </cell>
        </row>
        <row r="153">
          <cell r="I153" t="str">
            <v>สพป.สระบุรี เขต 1</v>
          </cell>
        </row>
        <row r="154">
          <cell r="I154" t="str">
            <v>สพป.สระบุรี เขต 2</v>
          </cell>
        </row>
        <row r="155">
          <cell r="I155" t="str">
            <v>สพป.สิงห์บุรี</v>
          </cell>
        </row>
        <row r="156">
          <cell r="I156" t="str">
            <v>สพป.สุโขทัย เขต 1</v>
          </cell>
        </row>
        <row r="157">
          <cell r="I157" t="str">
            <v>สพป.สุโขทัย เขต 2</v>
          </cell>
        </row>
        <row r="158">
          <cell r="I158" t="str">
            <v>สพป.สุพรรณบุรี เขต 1</v>
          </cell>
        </row>
        <row r="159">
          <cell r="I159" t="str">
            <v>สพป.สุพรรณบุรี เขต 2</v>
          </cell>
        </row>
        <row r="160">
          <cell r="I160" t="str">
            <v>สพป.สุพรรณบุรี เขต 3</v>
          </cell>
        </row>
        <row r="161">
          <cell r="I161" t="str">
            <v>สพป.สุราษฎร์ธานี เขต 1</v>
          </cell>
        </row>
        <row r="162">
          <cell r="I162" t="str">
            <v>สพป.สุราษฎร์ธานี เขต 2</v>
          </cell>
        </row>
        <row r="163">
          <cell r="I163" t="str">
            <v>สพป.สุราษฎร์ธานี เขต 3</v>
          </cell>
        </row>
        <row r="164">
          <cell r="I164" t="str">
            <v>สพป.สุรินทร์ เขต 1</v>
          </cell>
        </row>
        <row r="165">
          <cell r="I165" t="str">
            <v>สพป.สุรินทร์ เขต 2</v>
          </cell>
        </row>
        <row r="166">
          <cell r="I166" t="str">
            <v>สพป.สุรินทร์ เขต 3</v>
          </cell>
        </row>
        <row r="167">
          <cell r="I167" t="str">
            <v>สพป.หนองคาย เขต 1</v>
          </cell>
        </row>
        <row r="168">
          <cell r="I168" t="str">
            <v>สพป.หนองคาย เขต 2</v>
          </cell>
        </row>
        <row r="169">
          <cell r="I169" t="str">
            <v>สพป.หนองบัวลำภู เขต 1</v>
          </cell>
        </row>
        <row r="170">
          <cell r="I170" t="str">
            <v>สพป.หนองบัวลำภู เขต 2</v>
          </cell>
        </row>
        <row r="171">
          <cell r="I171" t="str">
            <v>สพป.อ่างทอง</v>
          </cell>
        </row>
        <row r="172">
          <cell r="I172" t="str">
            <v>สพป.อำนาจเจริญ</v>
          </cell>
        </row>
        <row r="173">
          <cell r="I173" t="str">
            <v>สพป.อุดรธานี เขต 1</v>
          </cell>
        </row>
        <row r="174">
          <cell r="I174" t="str">
            <v>สพป.อุดรธานี เขต 2</v>
          </cell>
        </row>
        <row r="175">
          <cell r="I175" t="str">
            <v>สพป.อุดรธานี เขต 3</v>
          </cell>
        </row>
        <row r="176">
          <cell r="I176" t="str">
            <v>สพป.อุดรธานี เขต 4</v>
          </cell>
        </row>
        <row r="177">
          <cell r="I177" t="str">
            <v>สพป.อุตรดิตถ์ เขต 1</v>
          </cell>
        </row>
        <row r="178">
          <cell r="I178" t="str">
            <v>สพป.อุตรดิตถ์ เขต 2</v>
          </cell>
        </row>
        <row r="179">
          <cell r="I179" t="str">
            <v>สพป.อุทัยธานี เขต 1</v>
          </cell>
        </row>
        <row r="180">
          <cell r="I180" t="str">
            <v>สพป.อุทัยธานี เขต 2</v>
          </cell>
        </row>
        <row r="181">
          <cell r="I181" t="str">
            <v>สพป.อุบลราชธานี เขต 1</v>
          </cell>
        </row>
        <row r="182">
          <cell r="I182" t="str">
            <v>สพป.อุบลราชธานี เขต 2</v>
          </cell>
        </row>
        <row r="183">
          <cell r="I183" t="str">
            <v>สพป.อุบลราชธานี เขต 3</v>
          </cell>
        </row>
        <row r="184">
          <cell r="I184" t="str">
            <v>สพป.อุบลราชธานี เขต 4</v>
          </cell>
        </row>
        <row r="185">
          <cell r="I185" t="str">
            <v>สพป.อุบลราชธานี เขต 5</v>
          </cell>
        </row>
        <row r="186">
          <cell r="I186" t="str">
            <v>สพม. เขต 1</v>
          </cell>
        </row>
        <row r="187">
          <cell r="I187" t="str">
            <v>สพม. เขต 2</v>
          </cell>
        </row>
        <row r="188">
          <cell r="I188" t="str">
            <v>สพม. เขต 3</v>
          </cell>
        </row>
        <row r="189">
          <cell r="I189" t="str">
            <v>สพม. เขต 4</v>
          </cell>
        </row>
        <row r="190">
          <cell r="I190" t="str">
            <v>สพม. เขต 5</v>
          </cell>
        </row>
        <row r="191">
          <cell r="I191" t="str">
            <v>สพม. เขต 6</v>
          </cell>
        </row>
        <row r="192">
          <cell r="I192" t="str">
            <v>สพม. เขต 7</v>
          </cell>
        </row>
        <row r="193">
          <cell r="I193" t="str">
            <v>สพม. เขต 8</v>
          </cell>
        </row>
        <row r="194">
          <cell r="I194" t="str">
            <v>สพม. เขต 9</v>
          </cell>
        </row>
        <row r="195">
          <cell r="I195" t="str">
            <v>สพม. เขต 10</v>
          </cell>
        </row>
        <row r="196">
          <cell r="I196" t="str">
            <v>สพม. เขต 11</v>
          </cell>
        </row>
        <row r="197">
          <cell r="I197" t="str">
            <v>สพม. เขต 12</v>
          </cell>
        </row>
        <row r="198">
          <cell r="I198" t="str">
            <v>สพม. เขต 13</v>
          </cell>
        </row>
        <row r="199">
          <cell r="I199" t="str">
            <v>สพม. เขต 14</v>
          </cell>
        </row>
        <row r="200">
          <cell r="I200" t="str">
            <v>สพม. เขต 15</v>
          </cell>
        </row>
        <row r="201">
          <cell r="I201" t="str">
            <v>สพม. เขต 16</v>
          </cell>
        </row>
        <row r="202">
          <cell r="I202" t="str">
            <v>สพม. เขต 17</v>
          </cell>
        </row>
        <row r="203">
          <cell r="I203" t="str">
            <v>สพม. เขต 18</v>
          </cell>
        </row>
        <row r="204">
          <cell r="I204" t="str">
            <v>สพม. เขต 19</v>
          </cell>
        </row>
        <row r="205">
          <cell r="I205" t="str">
            <v>สพม. เขต 20</v>
          </cell>
        </row>
        <row r="206">
          <cell r="I206" t="str">
            <v>สพม. เขต 21</v>
          </cell>
        </row>
        <row r="207">
          <cell r="I207" t="str">
            <v>สพม. เขต 22</v>
          </cell>
        </row>
        <row r="208">
          <cell r="I208" t="str">
            <v>สพม. เขต 23</v>
          </cell>
        </row>
        <row r="209">
          <cell r="I209" t="str">
            <v>สพม. เขต 24</v>
          </cell>
        </row>
        <row r="210">
          <cell r="I210" t="str">
            <v>สพม. เขต 25</v>
          </cell>
        </row>
        <row r="211">
          <cell r="I211" t="str">
            <v>สพม. เขต 26</v>
          </cell>
        </row>
        <row r="212">
          <cell r="I212" t="str">
            <v>สพม. เขต 27</v>
          </cell>
        </row>
        <row r="213">
          <cell r="I213" t="str">
            <v>สพม. เขต 28</v>
          </cell>
        </row>
        <row r="214">
          <cell r="I214" t="str">
            <v>สพม. เขต 29</v>
          </cell>
        </row>
        <row r="215">
          <cell r="I215" t="str">
            <v>สพม. เขต 30</v>
          </cell>
        </row>
        <row r="216">
          <cell r="I216" t="str">
            <v>สพม. เขต 31</v>
          </cell>
        </row>
        <row r="217">
          <cell r="I217" t="str">
            <v>สพม. เขต 32</v>
          </cell>
        </row>
        <row r="218">
          <cell r="I218" t="str">
            <v>สพม. เขต 33</v>
          </cell>
        </row>
        <row r="219">
          <cell r="I219" t="str">
            <v>สพม. เขต 34</v>
          </cell>
        </row>
        <row r="220">
          <cell r="I220" t="str">
            <v>สพม. เขต 35</v>
          </cell>
        </row>
        <row r="221">
          <cell r="I221" t="str">
            <v>สพม. เขต 36</v>
          </cell>
        </row>
        <row r="222">
          <cell r="I222" t="str">
            <v>สพม. เขต 37</v>
          </cell>
        </row>
        <row r="223">
          <cell r="I223" t="str">
            <v>สพม. เขต 38</v>
          </cell>
        </row>
        <row r="224">
          <cell r="I224" t="str">
            <v>สพม. เขต 39</v>
          </cell>
        </row>
        <row r="225">
          <cell r="I225" t="str">
            <v>สพม. เขต 40</v>
          </cell>
        </row>
        <row r="226">
          <cell r="I226" t="str">
            <v>สพม. เขต 41</v>
          </cell>
        </row>
        <row r="227">
          <cell r="I227" t="str">
            <v>สพม. เขต 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U2" t="str">
            <v>เชียวชาญ</v>
          </cell>
        </row>
        <row r="3">
          <cell r="U3" t="str">
            <v>ชำนาญการพิเศษ</v>
          </cell>
        </row>
        <row r="4">
          <cell r="U4" t="str">
            <v>ชำนาญการ/ชำนาญการพิเศษ</v>
          </cell>
        </row>
        <row r="5">
          <cell r="U5" t="str">
            <v>ชำนาญการ</v>
          </cell>
        </row>
        <row r="6">
          <cell r="U6" t="str">
            <v>ปฏิบัติการ/ชำนาญการ</v>
          </cell>
        </row>
        <row r="7">
          <cell r="U7" t="str">
            <v>ปฏิบัติการ</v>
          </cell>
        </row>
        <row r="8">
          <cell r="U8" t="str">
            <v>อาวุโส</v>
          </cell>
        </row>
        <row r="9">
          <cell r="U9" t="str">
            <v>ชำนาญงาน/อาวุโส</v>
          </cell>
        </row>
        <row r="10">
          <cell r="U10" t="str">
            <v>ชำนาญงาน</v>
          </cell>
        </row>
        <row r="11">
          <cell r="U11" t="str">
            <v>ปฏิบัติงาน/ชำนาญงาน</v>
          </cell>
        </row>
        <row r="12">
          <cell r="U12" t="str">
            <v>ปฏิบัติงาน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750D-4DEC-4EBD-89EA-604DB08EB9AF}">
  <dimension ref="A1:P12"/>
  <sheetViews>
    <sheetView tabSelected="1" zoomScaleNormal="100" zoomScaleSheetLayoutView="90" workbookViewId="0">
      <selection activeCell="P8" sqref="P8"/>
    </sheetView>
  </sheetViews>
  <sheetFormatPr defaultRowHeight="14.25" x14ac:dyDescent="0.2"/>
  <sheetData>
    <row r="1" spans="1:16" ht="28.5" x14ac:dyDescent="0.45">
      <c r="A1" s="76" t="s">
        <v>12</v>
      </c>
      <c r="B1" s="34"/>
      <c r="C1" s="34"/>
      <c r="D1" s="34"/>
      <c r="E1" s="34"/>
      <c r="F1" s="34"/>
      <c r="G1" s="34"/>
      <c r="H1" s="35"/>
      <c r="I1" s="35"/>
      <c r="J1" s="35"/>
      <c r="K1" s="35"/>
      <c r="L1" s="35"/>
      <c r="M1" s="35"/>
    </row>
    <row r="2" spans="1:16" ht="23.25" x14ac:dyDescent="0.35">
      <c r="A2" s="34"/>
      <c r="B2" s="34"/>
      <c r="C2" s="34"/>
      <c r="D2" s="34"/>
      <c r="E2" s="34"/>
      <c r="F2" s="34"/>
      <c r="G2" s="34"/>
      <c r="H2" s="35"/>
      <c r="I2" s="35"/>
      <c r="J2" s="35"/>
      <c r="K2" s="35"/>
      <c r="L2" s="35"/>
      <c r="M2" s="35"/>
    </row>
    <row r="3" spans="1:16" ht="30" x14ac:dyDescent="0.4">
      <c r="A3" s="34" t="s">
        <v>13</v>
      </c>
      <c r="B3" s="36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8"/>
    </row>
    <row r="4" spans="1:16" ht="30" x14ac:dyDescent="0.4">
      <c r="A4" s="37" t="s">
        <v>96</v>
      </c>
      <c r="B4" s="34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8"/>
    </row>
    <row r="5" spans="1:16" ht="30" x14ac:dyDescent="0.4">
      <c r="A5" s="37" t="s">
        <v>97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8"/>
    </row>
    <row r="6" spans="1:16" ht="30" x14ac:dyDescent="0.4">
      <c r="A6" s="37" t="s">
        <v>98</v>
      </c>
      <c r="B6" s="35"/>
      <c r="C6" s="37"/>
      <c r="D6" s="37"/>
      <c r="E6" s="37"/>
      <c r="F6" s="37"/>
      <c r="G6" s="37"/>
      <c r="H6" s="35"/>
      <c r="I6" s="35"/>
      <c r="J6" s="35"/>
      <c r="K6" s="35"/>
      <c r="L6" s="35"/>
      <c r="M6" s="35"/>
      <c r="N6" s="8"/>
      <c r="O6" s="7"/>
      <c r="P6" s="7"/>
    </row>
    <row r="7" spans="1:16" ht="30" x14ac:dyDescent="0.4">
      <c r="A7" s="37" t="s">
        <v>99</v>
      </c>
      <c r="B7" s="35"/>
      <c r="C7" s="37"/>
      <c r="D7" s="37"/>
      <c r="E7" s="37"/>
      <c r="F7" s="37"/>
      <c r="G7" s="38"/>
      <c r="H7" s="35"/>
      <c r="I7" s="35"/>
      <c r="J7" s="35"/>
      <c r="K7" s="35"/>
      <c r="L7" s="35"/>
      <c r="M7" s="35"/>
      <c r="N7" s="8"/>
      <c r="O7" s="7"/>
      <c r="P7" s="7"/>
    </row>
    <row r="8" spans="1:16" ht="30" x14ac:dyDescent="0.4">
      <c r="A8" s="37" t="s">
        <v>122</v>
      </c>
      <c r="B8" s="37"/>
      <c r="C8" s="37"/>
      <c r="D8" s="37"/>
      <c r="E8" s="37"/>
      <c r="F8" s="37"/>
      <c r="G8" s="37"/>
      <c r="H8" s="35"/>
      <c r="I8" s="35"/>
      <c r="J8" s="35"/>
      <c r="K8" s="35"/>
      <c r="L8" s="35"/>
      <c r="M8" s="35"/>
      <c r="N8" s="8"/>
      <c r="O8" s="7"/>
      <c r="P8" s="7"/>
    </row>
    <row r="9" spans="1:16" ht="30" x14ac:dyDescent="0.4">
      <c r="A9" s="37"/>
      <c r="B9" s="37"/>
      <c r="C9" s="37"/>
      <c r="D9" s="37"/>
      <c r="E9" s="37"/>
      <c r="F9" s="37"/>
      <c r="G9" s="37"/>
      <c r="H9" s="35"/>
      <c r="I9" s="35"/>
      <c r="J9" s="35"/>
      <c r="K9" s="35"/>
      <c r="L9" s="35"/>
      <c r="M9" s="35"/>
      <c r="N9" s="8"/>
      <c r="O9" s="7"/>
      <c r="P9" s="7"/>
    </row>
    <row r="10" spans="1:16" ht="30" x14ac:dyDescent="0.4">
      <c r="A10" s="39"/>
      <c r="B10" s="37"/>
      <c r="C10" s="37"/>
      <c r="D10" s="37"/>
      <c r="E10" s="37"/>
      <c r="F10" s="34"/>
      <c r="G10" s="34"/>
      <c r="H10" s="35"/>
      <c r="I10" s="35"/>
      <c r="J10" s="35"/>
      <c r="K10" s="35"/>
      <c r="L10" s="35"/>
      <c r="M10" s="35"/>
      <c r="N10" s="8"/>
    </row>
    <row r="11" spans="1:16" ht="23.25" x14ac:dyDescent="0.35">
      <c r="A11" s="33" t="s">
        <v>90</v>
      </c>
      <c r="B11" s="34"/>
      <c r="C11" s="34"/>
      <c r="D11" s="34"/>
      <c r="E11" s="34"/>
      <c r="F11" s="34"/>
      <c r="G11" s="34"/>
      <c r="H11" s="35"/>
      <c r="I11" s="35"/>
      <c r="J11" s="35"/>
      <c r="K11" s="35"/>
      <c r="L11" s="35"/>
      <c r="M11" s="35"/>
    </row>
    <row r="12" spans="1:16" ht="23.25" x14ac:dyDescent="0.35">
      <c r="A12" s="33" t="s">
        <v>91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</sheetData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FB87-475A-4E6C-917D-F16F20B4CA8F}">
  <dimension ref="A1:N39"/>
  <sheetViews>
    <sheetView zoomScale="80" zoomScaleNormal="80" zoomScaleSheetLayoutView="100" workbookViewId="0">
      <selection activeCell="U14" sqref="U14"/>
    </sheetView>
  </sheetViews>
  <sheetFormatPr defaultRowHeight="21" x14ac:dyDescent="0.35"/>
  <cols>
    <col min="1" max="1" width="5.375" style="12" customWidth="1"/>
    <col min="2" max="2" width="34.875" style="4" customWidth="1"/>
    <col min="3" max="12" width="7.625" style="12" customWidth="1"/>
    <col min="13" max="13" width="8.625" style="78" customWidth="1"/>
    <col min="14" max="14" width="23.375" style="4" customWidth="1"/>
    <col min="15" max="16384" width="9" style="4"/>
  </cols>
  <sheetData>
    <row r="1" spans="1:14" x14ac:dyDescent="0.35">
      <c r="L1" s="72"/>
      <c r="M1" s="21"/>
      <c r="N1" s="72" t="s">
        <v>92</v>
      </c>
    </row>
    <row r="2" spans="1:14" x14ac:dyDescent="0.35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x14ac:dyDescent="0.35">
      <c r="A3" s="116" t="s">
        <v>140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x14ac:dyDescent="0.35">
      <c r="A4" s="116" t="s">
        <v>142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6" spans="1:14" x14ac:dyDescent="0.35">
      <c r="A6" s="19" t="s">
        <v>16</v>
      </c>
      <c r="L6" s="19"/>
      <c r="M6" s="78" t="s">
        <v>143</v>
      </c>
    </row>
    <row r="7" spans="1:14" x14ac:dyDescent="0.35">
      <c r="A7" s="129" t="s">
        <v>11</v>
      </c>
      <c r="B7" s="73"/>
      <c r="C7" s="73" t="s">
        <v>19</v>
      </c>
      <c r="D7" s="117" t="s">
        <v>36</v>
      </c>
      <c r="E7" s="124"/>
      <c r="F7" s="124"/>
      <c r="G7" s="118"/>
      <c r="H7" s="117" t="s">
        <v>28</v>
      </c>
      <c r="I7" s="124"/>
      <c r="J7" s="118"/>
      <c r="K7" s="117" t="s">
        <v>30</v>
      </c>
      <c r="L7" s="118"/>
      <c r="M7" s="22" t="s">
        <v>34</v>
      </c>
      <c r="N7" s="121" t="s">
        <v>3</v>
      </c>
    </row>
    <row r="8" spans="1:14" x14ac:dyDescent="0.35">
      <c r="A8" s="122"/>
      <c r="B8" s="74" t="s">
        <v>18</v>
      </c>
      <c r="C8" s="74" t="s">
        <v>20</v>
      </c>
      <c r="D8" s="119" t="s">
        <v>40</v>
      </c>
      <c r="E8" s="128"/>
      <c r="F8" s="128"/>
      <c r="G8" s="120"/>
      <c r="H8" s="125" t="s">
        <v>29</v>
      </c>
      <c r="I8" s="126"/>
      <c r="J8" s="127"/>
      <c r="K8" s="119" t="s">
        <v>31</v>
      </c>
      <c r="L8" s="120"/>
      <c r="M8" s="23" t="s">
        <v>41</v>
      </c>
      <c r="N8" s="122"/>
    </row>
    <row r="9" spans="1:14" x14ac:dyDescent="0.35">
      <c r="A9" s="123"/>
      <c r="B9" s="75"/>
      <c r="C9" s="75" t="s">
        <v>21</v>
      </c>
      <c r="D9" s="11" t="s">
        <v>22</v>
      </c>
      <c r="E9" s="11" t="s">
        <v>24</v>
      </c>
      <c r="F9" s="88" t="s">
        <v>14</v>
      </c>
      <c r="G9" s="88" t="s">
        <v>23</v>
      </c>
      <c r="H9" s="11" t="s">
        <v>25</v>
      </c>
      <c r="I9" s="11" t="s">
        <v>26</v>
      </c>
      <c r="J9" s="11" t="s">
        <v>27</v>
      </c>
      <c r="K9" s="11" t="s">
        <v>32</v>
      </c>
      <c r="L9" s="11" t="s">
        <v>33</v>
      </c>
      <c r="M9" s="24" t="s">
        <v>35</v>
      </c>
      <c r="N9" s="123"/>
    </row>
    <row r="10" spans="1:14" x14ac:dyDescent="0.35">
      <c r="A10" s="94">
        <v>1</v>
      </c>
      <c r="B10" s="95" t="s">
        <v>132</v>
      </c>
      <c r="C10" s="94">
        <v>1</v>
      </c>
      <c r="D10" s="94"/>
      <c r="E10" s="94"/>
      <c r="F10" s="96">
        <f>SUM(D10:E10)</f>
        <v>0</v>
      </c>
      <c r="G10" s="97">
        <f>F10/C10*100</f>
        <v>0</v>
      </c>
      <c r="H10" s="94"/>
      <c r="I10" s="98"/>
      <c r="J10" s="98"/>
      <c r="K10" s="96">
        <f>F10+H10</f>
        <v>0</v>
      </c>
      <c r="L10" s="97">
        <f>K10/C10*100</f>
        <v>0</v>
      </c>
      <c r="M10" s="99"/>
      <c r="N10" s="94"/>
    </row>
    <row r="11" spans="1:14" x14ac:dyDescent="0.35">
      <c r="A11" s="3">
        <v>2</v>
      </c>
      <c r="B11" s="100" t="s">
        <v>133</v>
      </c>
      <c r="C11" s="3">
        <v>3</v>
      </c>
      <c r="D11" s="3"/>
      <c r="E11" s="3"/>
      <c r="F11" s="101">
        <f>SUM(D11:E11)</f>
        <v>0</v>
      </c>
      <c r="G11" s="102">
        <f>F11/C11*100</f>
        <v>0</v>
      </c>
      <c r="H11" s="3"/>
      <c r="I11" s="103"/>
      <c r="J11" s="103"/>
      <c r="K11" s="101">
        <f>F11+H11</f>
        <v>0</v>
      </c>
      <c r="L11" s="102">
        <f>K11/C11*100</f>
        <v>0</v>
      </c>
      <c r="M11" s="104"/>
      <c r="N11" s="3"/>
    </row>
    <row r="12" spans="1:14" x14ac:dyDescent="0.35">
      <c r="A12" s="3">
        <v>3</v>
      </c>
      <c r="B12" s="15" t="s">
        <v>38</v>
      </c>
      <c r="C12" s="103"/>
      <c r="D12" s="3"/>
      <c r="E12" s="3"/>
      <c r="F12" s="101">
        <f>SUM(D12:E12)</f>
        <v>0</v>
      </c>
      <c r="G12" s="105"/>
      <c r="H12" s="82"/>
      <c r="I12" s="82"/>
      <c r="J12" s="82"/>
      <c r="K12" s="82"/>
      <c r="L12" s="105"/>
      <c r="M12" s="104"/>
      <c r="N12" s="3"/>
    </row>
    <row r="13" spans="1:14" x14ac:dyDescent="0.35">
      <c r="A13" s="14">
        <v>4</v>
      </c>
      <c r="B13" s="108" t="s">
        <v>4</v>
      </c>
      <c r="C13" s="84">
        <v>24</v>
      </c>
      <c r="D13" s="84"/>
      <c r="E13" s="84"/>
      <c r="F13" s="87">
        <f>SUM(D13:E13)</f>
        <v>0</v>
      </c>
      <c r="G13" s="107">
        <f>F13/C13*100</f>
        <v>0</v>
      </c>
      <c r="H13" s="84"/>
      <c r="I13" s="84"/>
      <c r="J13" s="84"/>
      <c r="K13" s="87">
        <f>F13+H13+I13</f>
        <v>0</v>
      </c>
      <c r="L13" s="107">
        <f>K13/C13*100</f>
        <v>0</v>
      </c>
      <c r="M13" s="84"/>
      <c r="N13" s="108"/>
    </row>
    <row r="14" spans="1:14" x14ac:dyDescent="0.35">
      <c r="A14" s="14">
        <v>5</v>
      </c>
      <c r="B14" s="15" t="s">
        <v>147</v>
      </c>
      <c r="C14" s="86">
        <f>SUM(C15:C21)</f>
        <v>52</v>
      </c>
      <c r="D14" s="86">
        <f>SUM(D15:D22)</f>
        <v>0</v>
      </c>
      <c r="E14" s="86">
        <f>SUM(E15:E22)</f>
        <v>0</v>
      </c>
      <c r="F14" s="86">
        <f>SUM(F15:F22)</f>
        <v>0</v>
      </c>
      <c r="G14" s="90">
        <f>F14/C14*100</f>
        <v>0</v>
      </c>
      <c r="H14" s="86">
        <f>SUM(H15:H21)</f>
        <v>0</v>
      </c>
      <c r="I14" s="86">
        <f>SUM(I15:I21)</f>
        <v>0</v>
      </c>
      <c r="J14" s="86">
        <f>SUM(J15:J22)</f>
        <v>0</v>
      </c>
      <c r="K14" s="86">
        <f>SUM(K15:K21)</f>
        <v>0</v>
      </c>
      <c r="L14" s="90">
        <f>K14/C14*100</f>
        <v>0</v>
      </c>
      <c r="M14" s="86">
        <f>SUM(M15:M22)</f>
        <v>0</v>
      </c>
      <c r="N14" s="15"/>
    </row>
    <row r="15" spans="1:14" x14ac:dyDescent="0.35">
      <c r="A15" s="14"/>
      <c r="B15" s="93" t="s">
        <v>47</v>
      </c>
      <c r="C15" s="63">
        <v>7</v>
      </c>
      <c r="D15" s="63"/>
      <c r="E15" s="63"/>
      <c r="F15" s="89">
        <f>SUM(D15:E15)</f>
        <v>0</v>
      </c>
      <c r="G15" s="91">
        <f>F15/C15*100</f>
        <v>0</v>
      </c>
      <c r="H15" s="63"/>
      <c r="I15" s="92"/>
      <c r="J15" s="63"/>
      <c r="K15" s="89">
        <f>F15+H15+I15</f>
        <v>0</v>
      </c>
      <c r="L15" s="91">
        <f>K15/C15*100</f>
        <v>0</v>
      </c>
      <c r="M15" s="63"/>
      <c r="N15" s="93"/>
    </row>
    <row r="16" spans="1:14" x14ac:dyDescent="0.35">
      <c r="A16" s="14"/>
      <c r="B16" s="15" t="s">
        <v>48</v>
      </c>
      <c r="C16" s="14">
        <v>11</v>
      </c>
      <c r="D16" s="14"/>
      <c r="E16" s="14"/>
      <c r="F16" s="86">
        <f t="shared" ref="F16:F23" si="0">SUM(D16:E16)</f>
        <v>0</v>
      </c>
      <c r="G16" s="90">
        <f t="shared" ref="G16:G21" si="1">F16/C16*100</f>
        <v>0</v>
      </c>
      <c r="H16" s="14"/>
      <c r="I16" s="83"/>
      <c r="J16" s="14"/>
      <c r="K16" s="86">
        <f t="shared" ref="K16:K21" si="2">F16+H16+I16</f>
        <v>0</v>
      </c>
      <c r="L16" s="90">
        <f t="shared" ref="L16:L21" si="3">K16/C16*100</f>
        <v>0</v>
      </c>
      <c r="M16" s="14"/>
      <c r="N16" s="15"/>
    </row>
    <row r="17" spans="1:14" x14ac:dyDescent="0.35">
      <c r="A17" s="14"/>
      <c r="B17" s="15" t="s">
        <v>49</v>
      </c>
      <c r="C17" s="14">
        <v>13</v>
      </c>
      <c r="D17" s="14"/>
      <c r="E17" s="14"/>
      <c r="F17" s="86">
        <f t="shared" si="0"/>
        <v>0</v>
      </c>
      <c r="G17" s="90">
        <f t="shared" si="1"/>
        <v>0</v>
      </c>
      <c r="H17" s="14"/>
      <c r="I17" s="83"/>
      <c r="J17" s="14"/>
      <c r="K17" s="86">
        <f t="shared" si="2"/>
        <v>0</v>
      </c>
      <c r="L17" s="90">
        <f t="shared" si="3"/>
        <v>0</v>
      </c>
      <c r="M17" s="14"/>
      <c r="N17" s="15"/>
    </row>
    <row r="18" spans="1:14" x14ac:dyDescent="0.35">
      <c r="A18" s="14"/>
      <c r="B18" s="15" t="s">
        <v>50</v>
      </c>
      <c r="C18" s="14">
        <v>7</v>
      </c>
      <c r="D18" s="14"/>
      <c r="E18" s="14"/>
      <c r="F18" s="86">
        <f t="shared" si="0"/>
        <v>0</v>
      </c>
      <c r="G18" s="90">
        <f t="shared" si="1"/>
        <v>0</v>
      </c>
      <c r="H18" s="14"/>
      <c r="I18" s="83"/>
      <c r="J18" s="14"/>
      <c r="K18" s="86">
        <f t="shared" si="2"/>
        <v>0</v>
      </c>
      <c r="L18" s="90">
        <f t="shared" si="3"/>
        <v>0</v>
      </c>
      <c r="M18" s="14"/>
      <c r="N18" s="15"/>
    </row>
    <row r="19" spans="1:14" x14ac:dyDescent="0.35">
      <c r="A19" s="14"/>
      <c r="B19" s="15" t="s">
        <v>51</v>
      </c>
      <c r="C19" s="14">
        <v>8</v>
      </c>
      <c r="D19" s="14"/>
      <c r="E19" s="14"/>
      <c r="F19" s="86">
        <f t="shared" si="0"/>
        <v>0</v>
      </c>
      <c r="G19" s="90">
        <f t="shared" si="1"/>
        <v>0</v>
      </c>
      <c r="H19" s="14"/>
      <c r="I19" s="83"/>
      <c r="J19" s="14"/>
      <c r="K19" s="86">
        <f t="shared" si="2"/>
        <v>0</v>
      </c>
      <c r="L19" s="90">
        <f t="shared" si="3"/>
        <v>0</v>
      </c>
      <c r="M19" s="14"/>
      <c r="N19" s="15"/>
    </row>
    <row r="20" spans="1:14" x14ac:dyDescent="0.35">
      <c r="A20" s="14"/>
      <c r="B20" s="15" t="s">
        <v>52</v>
      </c>
      <c r="C20" s="14">
        <v>3</v>
      </c>
      <c r="D20" s="14"/>
      <c r="E20" s="14"/>
      <c r="F20" s="86">
        <f t="shared" si="0"/>
        <v>0</v>
      </c>
      <c r="G20" s="90">
        <f t="shared" si="1"/>
        <v>0</v>
      </c>
      <c r="H20" s="14"/>
      <c r="I20" s="83"/>
      <c r="J20" s="14"/>
      <c r="K20" s="86">
        <f t="shared" si="2"/>
        <v>0</v>
      </c>
      <c r="L20" s="90">
        <f t="shared" si="3"/>
        <v>0</v>
      </c>
      <c r="M20" s="14"/>
      <c r="N20" s="15"/>
    </row>
    <row r="21" spans="1:14" x14ac:dyDescent="0.35">
      <c r="A21" s="14"/>
      <c r="B21" s="15" t="s">
        <v>53</v>
      </c>
      <c r="C21" s="14">
        <v>3</v>
      </c>
      <c r="D21" s="14"/>
      <c r="E21" s="14"/>
      <c r="F21" s="86">
        <f t="shared" si="0"/>
        <v>0</v>
      </c>
      <c r="G21" s="90">
        <f t="shared" si="1"/>
        <v>0</v>
      </c>
      <c r="H21" s="14"/>
      <c r="I21" s="83"/>
      <c r="J21" s="14"/>
      <c r="K21" s="86">
        <f t="shared" si="2"/>
        <v>0</v>
      </c>
      <c r="L21" s="90">
        <f t="shared" si="3"/>
        <v>0</v>
      </c>
      <c r="M21" s="14"/>
      <c r="N21" s="15"/>
    </row>
    <row r="22" spans="1:14" x14ac:dyDescent="0.35">
      <c r="A22" s="14"/>
      <c r="B22" s="15" t="s">
        <v>37</v>
      </c>
      <c r="C22" s="82"/>
      <c r="D22" s="14"/>
      <c r="E22" s="14"/>
      <c r="F22" s="86">
        <f t="shared" si="0"/>
        <v>0</v>
      </c>
      <c r="G22" s="106"/>
      <c r="H22" s="82"/>
      <c r="I22" s="82"/>
      <c r="J22" s="14"/>
      <c r="K22" s="86">
        <f>F22-J22</f>
        <v>0</v>
      </c>
      <c r="L22" s="82"/>
      <c r="M22" s="14"/>
      <c r="N22" s="15"/>
    </row>
    <row r="23" spans="1:14" x14ac:dyDescent="0.35">
      <c r="A23" s="14">
        <v>6</v>
      </c>
      <c r="B23" s="15" t="s">
        <v>148</v>
      </c>
      <c r="C23" s="14"/>
      <c r="D23" s="14"/>
      <c r="E23" s="14"/>
      <c r="F23" s="86">
        <f t="shared" si="0"/>
        <v>0</v>
      </c>
      <c r="G23" s="82"/>
      <c r="H23" s="14"/>
      <c r="I23" s="82"/>
      <c r="J23" s="14"/>
      <c r="K23" s="86">
        <f>F23+H23-J23</f>
        <v>0</v>
      </c>
      <c r="L23" s="82"/>
      <c r="M23" s="14"/>
      <c r="N23" s="15"/>
    </row>
    <row r="24" spans="1:14" x14ac:dyDescent="0.35">
      <c r="A24" s="14">
        <v>7</v>
      </c>
      <c r="B24" s="15" t="s">
        <v>146</v>
      </c>
      <c r="C24" s="82"/>
      <c r="D24" s="82"/>
      <c r="E24" s="82"/>
      <c r="F24" s="82"/>
      <c r="G24" s="82"/>
      <c r="H24" s="82"/>
      <c r="I24" s="83"/>
      <c r="J24" s="86">
        <f>I24</f>
        <v>0</v>
      </c>
      <c r="K24" s="82"/>
      <c r="L24" s="82"/>
      <c r="M24" s="79"/>
      <c r="N24" s="15"/>
    </row>
    <row r="25" spans="1:14" x14ac:dyDescent="0.35">
      <c r="A25" s="16"/>
      <c r="B25" s="17" t="s">
        <v>39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80"/>
      <c r="N25" s="17"/>
    </row>
    <row r="27" spans="1:14" x14ac:dyDescent="0.35">
      <c r="C27" s="81"/>
      <c r="D27" s="19" t="s">
        <v>136</v>
      </c>
    </row>
    <row r="28" spans="1:14" x14ac:dyDescent="0.35">
      <c r="C28" s="85"/>
      <c r="D28" s="19" t="s">
        <v>137</v>
      </c>
    </row>
    <row r="29" spans="1:14" x14ac:dyDescent="0.35">
      <c r="C29" s="18"/>
      <c r="D29" s="4" t="s">
        <v>141</v>
      </c>
    </row>
    <row r="33" spans="2:2" x14ac:dyDescent="0.35">
      <c r="B33" s="4" t="s">
        <v>3</v>
      </c>
    </row>
    <row r="34" spans="2:2" x14ac:dyDescent="0.35">
      <c r="B34" s="4" t="s">
        <v>42</v>
      </c>
    </row>
    <row r="35" spans="2:2" x14ac:dyDescent="0.35">
      <c r="B35" s="4" t="s">
        <v>144</v>
      </c>
    </row>
    <row r="36" spans="2:2" x14ac:dyDescent="0.35">
      <c r="B36" s="4" t="s">
        <v>43</v>
      </c>
    </row>
    <row r="37" spans="2:2" x14ac:dyDescent="0.35">
      <c r="B37" s="4" t="s">
        <v>44</v>
      </c>
    </row>
    <row r="38" spans="2:2" x14ac:dyDescent="0.35">
      <c r="B38" s="4" t="s">
        <v>45</v>
      </c>
    </row>
    <row r="39" spans="2:2" x14ac:dyDescent="0.35">
      <c r="B39" s="4" t="s">
        <v>46</v>
      </c>
    </row>
  </sheetData>
  <mergeCells count="11">
    <mergeCell ref="A2:N2"/>
    <mergeCell ref="A3:N3"/>
    <mergeCell ref="A4:N4"/>
    <mergeCell ref="K7:L7"/>
    <mergeCell ref="K8:L8"/>
    <mergeCell ref="N7:N9"/>
    <mergeCell ref="D7:G7"/>
    <mergeCell ref="H7:J7"/>
    <mergeCell ref="H8:J8"/>
    <mergeCell ref="D8:G8"/>
    <mergeCell ref="A7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r:id="rId1"/>
  <rowBreaks count="1" manualBreakCount="1">
    <brk id="3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1F5E-87ED-4D89-A5BE-FEAEA11DC910}">
  <dimension ref="A1:N39"/>
  <sheetViews>
    <sheetView zoomScale="80" zoomScaleNormal="80" zoomScaleSheetLayoutView="100" workbookViewId="0">
      <selection activeCell="T13" sqref="T13"/>
    </sheetView>
  </sheetViews>
  <sheetFormatPr defaultRowHeight="21" x14ac:dyDescent="0.35"/>
  <cols>
    <col min="1" max="1" width="5.375" style="12" customWidth="1"/>
    <col min="2" max="2" width="34.875" style="4" customWidth="1"/>
    <col min="3" max="12" width="7.625" style="12" customWidth="1"/>
    <col min="13" max="13" width="8.625" style="78" customWidth="1"/>
    <col min="14" max="14" width="23.375" style="4" customWidth="1"/>
    <col min="15" max="16384" width="9" style="4"/>
  </cols>
  <sheetData>
    <row r="1" spans="1:14" x14ac:dyDescent="0.35">
      <c r="L1" s="72"/>
      <c r="M1" s="21"/>
      <c r="N1" s="72" t="s">
        <v>92</v>
      </c>
    </row>
    <row r="2" spans="1:14" x14ac:dyDescent="0.35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x14ac:dyDescent="0.35">
      <c r="A3" s="116" t="s">
        <v>134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x14ac:dyDescent="0.35">
      <c r="A4" s="116" t="s">
        <v>135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6" spans="1:14" x14ac:dyDescent="0.35">
      <c r="A6" s="19" t="s">
        <v>16</v>
      </c>
      <c r="L6" s="19"/>
      <c r="M6" s="78" t="s">
        <v>139</v>
      </c>
    </row>
    <row r="7" spans="1:14" x14ac:dyDescent="0.35">
      <c r="A7" s="129" t="s">
        <v>11</v>
      </c>
      <c r="B7" s="73"/>
      <c r="C7" s="73" t="s">
        <v>19</v>
      </c>
      <c r="D7" s="117" t="s">
        <v>36</v>
      </c>
      <c r="E7" s="124"/>
      <c r="F7" s="124"/>
      <c r="G7" s="118"/>
      <c r="H7" s="117" t="s">
        <v>28</v>
      </c>
      <c r="I7" s="124"/>
      <c r="J7" s="118"/>
      <c r="K7" s="117" t="s">
        <v>30</v>
      </c>
      <c r="L7" s="118"/>
      <c r="M7" s="22" t="s">
        <v>34</v>
      </c>
      <c r="N7" s="121" t="s">
        <v>3</v>
      </c>
    </row>
    <row r="8" spans="1:14" x14ac:dyDescent="0.35">
      <c r="A8" s="122"/>
      <c r="B8" s="74" t="s">
        <v>18</v>
      </c>
      <c r="C8" s="74" t="s">
        <v>20</v>
      </c>
      <c r="D8" s="119" t="s">
        <v>40</v>
      </c>
      <c r="E8" s="128"/>
      <c r="F8" s="128"/>
      <c r="G8" s="120"/>
      <c r="H8" s="125" t="s">
        <v>29</v>
      </c>
      <c r="I8" s="126"/>
      <c r="J8" s="127"/>
      <c r="K8" s="119" t="s">
        <v>31</v>
      </c>
      <c r="L8" s="120"/>
      <c r="M8" s="23" t="s">
        <v>41</v>
      </c>
      <c r="N8" s="122"/>
    </row>
    <row r="9" spans="1:14" x14ac:dyDescent="0.35">
      <c r="A9" s="123"/>
      <c r="B9" s="75"/>
      <c r="C9" s="75" t="s">
        <v>21</v>
      </c>
      <c r="D9" s="11" t="s">
        <v>22</v>
      </c>
      <c r="E9" s="11" t="s">
        <v>24</v>
      </c>
      <c r="F9" s="88" t="s">
        <v>14</v>
      </c>
      <c r="G9" s="88" t="s">
        <v>23</v>
      </c>
      <c r="H9" s="11" t="s">
        <v>25</v>
      </c>
      <c r="I9" s="11" t="s">
        <v>26</v>
      </c>
      <c r="J9" s="11" t="s">
        <v>27</v>
      </c>
      <c r="K9" s="11" t="s">
        <v>32</v>
      </c>
      <c r="L9" s="11" t="s">
        <v>33</v>
      </c>
      <c r="M9" s="24" t="s">
        <v>35</v>
      </c>
      <c r="N9" s="123"/>
    </row>
    <row r="10" spans="1:14" x14ac:dyDescent="0.35">
      <c r="A10" s="94">
        <v>1</v>
      </c>
      <c r="B10" s="95" t="s">
        <v>132</v>
      </c>
      <c r="C10" s="94">
        <v>1</v>
      </c>
      <c r="D10" s="94"/>
      <c r="E10" s="94"/>
      <c r="F10" s="96">
        <f>SUM(D10:E10)</f>
        <v>0</v>
      </c>
      <c r="G10" s="97">
        <f>F10/C10*100</f>
        <v>0</v>
      </c>
      <c r="H10" s="94">
        <v>1</v>
      </c>
      <c r="I10" s="98"/>
      <c r="J10" s="98"/>
      <c r="K10" s="96">
        <f>F10+H10</f>
        <v>1</v>
      </c>
      <c r="L10" s="97">
        <f>K10/C10*100</f>
        <v>100</v>
      </c>
      <c r="M10" s="99"/>
      <c r="N10" s="94"/>
    </row>
    <row r="11" spans="1:14" x14ac:dyDescent="0.35">
      <c r="A11" s="3">
        <v>2</v>
      </c>
      <c r="B11" s="100" t="s">
        <v>133</v>
      </c>
      <c r="C11" s="3">
        <v>3</v>
      </c>
      <c r="D11" s="3">
        <v>2</v>
      </c>
      <c r="E11" s="3">
        <v>1</v>
      </c>
      <c r="F11" s="101">
        <f>SUM(D11:E11)</f>
        <v>3</v>
      </c>
      <c r="G11" s="102">
        <f>F11/C11*100</f>
        <v>100</v>
      </c>
      <c r="H11" s="3"/>
      <c r="I11" s="103"/>
      <c r="J11" s="103"/>
      <c r="K11" s="101">
        <f>F11+H11</f>
        <v>3</v>
      </c>
      <c r="L11" s="102">
        <f>K11/C11*100</f>
        <v>100</v>
      </c>
      <c r="M11" s="104"/>
      <c r="N11" s="3"/>
    </row>
    <row r="12" spans="1:14" x14ac:dyDescent="0.35">
      <c r="A12" s="3">
        <v>3</v>
      </c>
      <c r="B12" s="15" t="s">
        <v>38</v>
      </c>
      <c r="C12" s="103"/>
      <c r="D12" s="3">
        <v>2</v>
      </c>
      <c r="E12" s="3"/>
      <c r="F12" s="101">
        <f>SUM(D12:E12)</f>
        <v>2</v>
      </c>
      <c r="G12" s="105"/>
      <c r="H12" s="82"/>
      <c r="I12" s="82"/>
      <c r="J12" s="82"/>
      <c r="K12" s="82"/>
      <c r="L12" s="105"/>
      <c r="M12" s="104"/>
      <c r="N12" s="3"/>
    </row>
    <row r="13" spans="1:14" x14ac:dyDescent="0.35">
      <c r="A13" s="14">
        <v>4</v>
      </c>
      <c r="B13" s="15" t="s">
        <v>4</v>
      </c>
      <c r="C13" s="14">
        <v>24</v>
      </c>
      <c r="D13" s="14">
        <v>7</v>
      </c>
      <c r="E13" s="14">
        <v>8</v>
      </c>
      <c r="F13" s="86">
        <f>SUM(D13:E13)</f>
        <v>15</v>
      </c>
      <c r="G13" s="90">
        <f>F13/C13*100</f>
        <v>62.5</v>
      </c>
      <c r="H13" s="14">
        <v>2</v>
      </c>
      <c r="I13" s="14"/>
      <c r="J13" s="14"/>
      <c r="K13" s="86">
        <f>F13+H13+I13</f>
        <v>17</v>
      </c>
      <c r="L13" s="90">
        <f>K13/C13*100</f>
        <v>70.833333333333343</v>
      </c>
      <c r="M13" s="14"/>
      <c r="N13" s="15"/>
    </row>
    <row r="14" spans="1:14" x14ac:dyDescent="0.35">
      <c r="A14" s="14">
        <v>5</v>
      </c>
      <c r="B14" s="15" t="s">
        <v>138</v>
      </c>
      <c r="C14" s="86">
        <f>SUM(C15:C21)</f>
        <v>52</v>
      </c>
      <c r="D14" s="86">
        <f>SUM(D15:D22)</f>
        <v>34</v>
      </c>
      <c r="E14" s="86">
        <f>SUM(E15:E22)</f>
        <v>9</v>
      </c>
      <c r="F14" s="86">
        <f>SUM(F15:F22)</f>
        <v>43</v>
      </c>
      <c r="G14" s="90">
        <f>F14/C14*100</f>
        <v>82.692307692307693</v>
      </c>
      <c r="H14" s="86">
        <f>SUM(H15:H21)</f>
        <v>4</v>
      </c>
      <c r="I14" s="86">
        <f>SUM(I15:I21)</f>
        <v>0</v>
      </c>
      <c r="J14" s="86">
        <f>SUM(J15:J22)</f>
        <v>0</v>
      </c>
      <c r="K14" s="86">
        <f>SUM(K15:K21)</f>
        <v>47</v>
      </c>
      <c r="L14" s="90">
        <f>K14/C14*100</f>
        <v>90.384615384615387</v>
      </c>
      <c r="M14" s="86">
        <f>SUM(M15:M22)</f>
        <v>0</v>
      </c>
      <c r="N14" s="15"/>
    </row>
    <row r="15" spans="1:14" x14ac:dyDescent="0.35">
      <c r="A15" s="14"/>
      <c r="B15" s="15" t="s">
        <v>47</v>
      </c>
      <c r="C15" s="14">
        <v>7</v>
      </c>
      <c r="D15" s="14">
        <v>5</v>
      </c>
      <c r="E15" s="14">
        <v>1</v>
      </c>
      <c r="F15" s="86">
        <f>SUM(D15:E15)</f>
        <v>6</v>
      </c>
      <c r="G15" s="90">
        <f>F15/C15*100</f>
        <v>85.714285714285708</v>
      </c>
      <c r="H15" s="14">
        <v>1</v>
      </c>
      <c r="I15" s="83"/>
      <c r="J15" s="14"/>
      <c r="K15" s="86">
        <f>F15+H15+I15</f>
        <v>7</v>
      </c>
      <c r="L15" s="90">
        <f>K15/C15*100</f>
        <v>100</v>
      </c>
      <c r="M15" s="14"/>
      <c r="N15" s="15"/>
    </row>
    <row r="16" spans="1:14" x14ac:dyDescent="0.35">
      <c r="A16" s="14"/>
      <c r="B16" s="15" t="s">
        <v>48</v>
      </c>
      <c r="C16" s="14">
        <v>11</v>
      </c>
      <c r="D16" s="14">
        <v>6</v>
      </c>
      <c r="E16" s="14">
        <v>2</v>
      </c>
      <c r="F16" s="86">
        <f t="shared" ref="F16:F23" si="0">SUM(D16:E16)</f>
        <v>8</v>
      </c>
      <c r="G16" s="90">
        <f t="shared" ref="G16:G21" si="1">F16/C16*100</f>
        <v>72.727272727272734</v>
      </c>
      <c r="H16" s="14">
        <v>1</v>
      </c>
      <c r="I16" s="83"/>
      <c r="J16" s="14"/>
      <c r="K16" s="86">
        <f t="shared" ref="K16:K21" si="2">F16+H16+I16</f>
        <v>9</v>
      </c>
      <c r="L16" s="90">
        <f t="shared" ref="L16:L21" si="3">K16/C16*100</f>
        <v>81.818181818181827</v>
      </c>
      <c r="M16" s="14"/>
      <c r="N16" s="15"/>
    </row>
    <row r="17" spans="1:14" x14ac:dyDescent="0.35">
      <c r="A17" s="14"/>
      <c r="B17" s="15" t="s">
        <v>49</v>
      </c>
      <c r="C17" s="14">
        <v>13</v>
      </c>
      <c r="D17" s="14">
        <v>9</v>
      </c>
      <c r="E17" s="14">
        <v>3</v>
      </c>
      <c r="F17" s="86">
        <f t="shared" si="0"/>
        <v>12</v>
      </c>
      <c r="G17" s="90">
        <f t="shared" si="1"/>
        <v>92.307692307692307</v>
      </c>
      <c r="H17" s="14"/>
      <c r="I17" s="83"/>
      <c r="J17" s="14"/>
      <c r="K17" s="86">
        <f t="shared" si="2"/>
        <v>12</v>
      </c>
      <c r="L17" s="90">
        <f t="shared" si="3"/>
        <v>92.307692307692307</v>
      </c>
      <c r="M17" s="14"/>
      <c r="N17" s="15"/>
    </row>
    <row r="18" spans="1:14" x14ac:dyDescent="0.35">
      <c r="A18" s="14"/>
      <c r="B18" s="15" t="s">
        <v>50</v>
      </c>
      <c r="C18" s="14">
        <v>7</v>
      </c>
      <c r="D18" s="14">
        <v>6</v>
      </c>
      <c r="E18" s="14"/>
      <c r="F18" s="86">
        <f t="shared" si="0"/>
        <v>6</v>
      </c>
      <c r="G18" s="90">
        <f t="shared" si="1"/>
        <v>85.714285714285708</v>
      </c>
      <c r="H18" s="14">
        <v>1</v>
      </c>
      <c r="I18" s="83"/>
      <c r="J18" s="14"/>
      <c r="K18" s="86">
        <f t="shared" si="2"/>
        <v>7</v>
      </c>
      <c r="L18" s="90">
        <f t="shared" si="3"/>
        <v>100</v>
      </c>
      <c r="M18" s="14"/>
      <c r="N18" s="15"/>
    </row>
    <row r="19" spans="1:14" x14ac:dyDescent="0.35">
      <c r="A19" s="14"/>
      <c r="B19" s="15" t="s">
        <v>51</v>
      </c>
      <c r="C19" s="14">
        <v>8</v>
      </c>
      <c r="D19" s="14">
        <v>5</v>
      </c>
      <c r="E19" s="14">
        <v>2</v>
      </c>
      <c r="F19" s="86">
        <f t="shared" si="0"/>
        <v>7</v>
      </c>
      <c r="G19" s="90">
        <f t="shared" si="1"/>
        <v>87.5</v>
      </c>
      <c r="H19" s="14">
        <v>1</v>
      </c>
      <c r="I19" s="83"/>
      <c r="J19" s="14"/>
      <c r="K19" s="86">
        <f t="shared" si="2"/>
        <v>8</v>
      </c>
      <c r="L19" s="90">
        <f t="shared" si="3"/>
        <v>100</v>
      </c>
      <c r="M19" s="14"/>
      <c r="N19" s="15"/>
    </row>
    <row r="20" spans="1:14" x14ac:dyDescent="0.35">
      <c r="A20" s="14"/>
      <c r="B20" s="15" t="s">
        <v>52</v>
      </c>
      <c r="C20" s="14">
        <v>3</v>
      </c>
      <c r="D20" s="14">
        <v>2</v>
      </c>
      <c r="E20" s="14"/>
      <c r="F20" s="86">
        <f t="shared" si="0"/>
        <v>2</v>
      </c>
      <c r="G20" s="90">
        <f t="shared" si="1"/>
        <v>66.666666666666657</v>
      </c>
      <c r="H20" s="14"/>
      <c r="I20" s="83"/>
      <c r="J20" s="14"/>
      <c r="K20" s="86">
        <f t="shared" si="2"/>
        <v>2</v>
      </c>
      <c r="L20" s="90">
        <f t="shared" si="3"/>
        <v>66.666666666666657</v>
      </c>
      <c r="M20" s="14"/>
      <c r="N20" s="15"/>
    </row>
    <row r="21" spans="1:14" x14ac:dyDescent="0.35">
      <c r="A21" s="14"/>
      <c r="B21" s="15" t="s">
        <v>53</v>
      </c>
      <c r="C21" s="14">
        <v>3</v>
      </c>
      <c r="D21" s="14">
        <v>1</v>
      </c>
      <c r="E21" s="14">
        <v>1</v>
      </c>
      <c r="F21" s="86">
        <f t="shared" si="0"/>
        <v>2</v>
      </c>
      <c r="G21" s="90">
        <f t="shared" si="1"/>
        <v>66.666666666666657</v>
      </c>
      <c r="H21" s="14"/>
      <c r="I21" s="83"/>
      <c r="J21" s="14"/>
      <c r="K21" s="86">
        <f t="shared" si="2"/>
        <v>2</v>
      </c>
      <c r="L21" s="90">
        <f t="shared" si="3"/>
        <v>66.666666666666657</v>
      </c>
      <c r="M21" s="14"/>
      <c r="N21" s="15"/>
    </row>
    <row r="22" spans="1:14" x14ac:dyDescent="0.35">
      <c r="A22" s="14"/>
      <c r="B22" s="15" t="s">
        <v>37</v>
      </c>
      <c r="C22" s="82"/>
      <c r="D22" s="14"/>
      <c r="E22" s="14"/>
      <c r="F22" s="86">
        <f t="shared" si="0"/>
        <v>0</v>
      </c>
      <c r="G22" s="106"/>
      <c r="H22" s="82"/>
      <c r="I22" s="82"/>
      <c r="J22" s="14"/>
      <c r="K22" s="86">
        <f>F22-J22</f>
        <v>0</v>
      </c>
      <c r="L22" s="82"/>
      <c r="M22" s="14"/>
      <c r="N22" s="15"/>
    </row>
    <row r="23" spans="1:14" x14ac:dyDescent="0.35">
      <c r="A23" s="14">
        <v>6</v>
      </c>
      <c r="B23" s="15" t="s">
        <v>145</v>
      </c>
      <c r="C23" s="14"/>
      <c r="D23" s="14"/>
      <c r="E23" s="14"/>
      <c r="F23" s="86">
        <f t="shared" si="0"/>
        <v>0</v>
      </c>
      <c r="G23" s="82"/>
      <c r="H23" s="14"/>
      <c r="I23" s="82"/>
      <c r="J23" s="14"/>
      <c r="K23" s="86">
        <f>F23+H23-J23</f>
        <v>0</v>
      </c>
      <c r="L23" s="82"/>
      <c r="M23" s="14"/>
      <c r="N23" s="15"/>
    </row>
    <row r="24" spans="1:14" x14ac:dyDescent="0.35">
      <c r="A24" s="14">
        <v>7</v>
      </c>
      <c r="B24" s="15" t="s">
        <v>146</v>
      </c>
      <c r="C24" s="82"/>
      <c r="D24" s="82"/>
      <c r="E24" s="82"/>
      <c r="F24" s="82"/>
      <c r="G24" s="82"/>
      <c r="H24" s="82"/>
      <c r="I24" s="83">
        <v>1</v>
      </c>
      <c r="J24" s="86">
        <f>I24</f>
        <v>1</v>
      </c>
      <c r="K24" s="82"/>
      <c r="L24" s="82"/>
      <c r="M24" s="79"/>
      <c r="N24" s="15"/>
    </row>
    <row r="25" spans="1:14" x14ac:dyDescent="0.35">
      <c r="A25" s="16"/>
      <c r="B25" s="17" t="s">
        <v>39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80"/>
      <c r="N25" s="17"/>
    </row>
    <row r="27" spans="1:14" x14ac:dyDescent="0.35">
      <c r="C27" s="81"/>
      <c r="D27" s="19" t="s">
        <v>136</v>
      </c>
    </row>
    <row r="28" spans="1:14" x14ac:dyDescent="0.35">
      <c r="C28" s="85"/>
      <c r="D28" s="19" t="s">
        <v>137</v>
      </c>
    </row>
    <row r="29" spans="1:14" x14ac:dyDescent="0.35">
      <c r="C29" s="18"/>
      <c r="D29" s="4" t="s">
        <v>141</v>
      </c>
    </row>
    <row r="33" spans="2:2" x14ac:dyDescent="0.35">
      <c r="B33" s="4" t="s">
        <v>3</v>
      </c>
    </row>
    <row r="34" spans="2:2" x14ac:dyDescent="0.35">
      <c r="B34" s="4" t="s">
        <v>42</v>
      </c>
    </row>
    <row r="35" spans="2:2" x14ac:dyDescent="0.35">
      <c r="B35" s="4" t="s">
        <v>144</v>
      </c>
    </row>
    <row r="36" spans="2:2" x14ac:dyDescent="0.35">
      <c r="B36" s="4" t="s">
        <v>43</v>
      </c>
    </row>
    <row r="37" spans="2:2" x14ac:dyDescent="0.35">
      <c r="B37" s="4" t="s">
        <v>44</v>
      </c>
    </row>
    <row r="38" spans="2:2" x14ac:dyDescent="0.35">
      <c r="B38" s="4" t="s">
        <v>45</v>
      </c>
    </row>
    <row r="39" spans="2:2" x14ac:dyDescent="0.35">
      <c r="B39" s="4" t="s">
        <v>46</v>
      </c>
    </row>
  </sheetData>
  <mergeCells count="11">
    <mergeCell ref="K8:L8"/>
    <mergeCell ref="A2:N2"/>
    <mergeCell ref="A3:N3"/>
    <mergeCell ref="A4:N4"/>
    <mergeCell ref="A7:A9"/>
    <mergeCell ref="D7:G7"/>
    <mergeCell ref="H7:J7"/>
    <mergeCell ref="K7:L7"/>
    <mergeCell ref="N7:N9"/>
    <mergeCell ref="D8:G8"/>
    <mergeCell ref="H8:J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r:id="rId1"/>
  <rowBreaks count="1" manualBreakCount="1">
    <brk id="3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77A1-F1F9-4A6A-8273-B9B4B9D0BF70}">
  <dimension ref="A1:O24"/>
  <sheetViews>
    <sheetView zoomScale="80" zoomScaleNormal="80" zoomScaleSheetLayoutView="100" workbookViewId="0">
      <selection activeCell="T22" sqref="T22"/>
    </sheetView>
  </sheetViews>
  <sheetFormatPr defaultRowHeight="21" x14ac:dyDescent="0.35"/>
  <cols>
    <col min="1" max="1" width="5.625" style="4" customWidth="1"/>
    <col min="2" max="2" width="6.625" style="4" customWidth="1"/>
    <col min="3" max="3" width="17.625" style="4" customWidth="1"/>
    <col min="4" max="4" width="15.625" style="4" customWidth="1"/>
    <col min="5" max="5" width="8.625" style="4" customWidth="1"/>
    <col min="6" max="6" width="15.625" style="4" customWidth="1"/>
    <col min="7" max="7" width="6.625" style="4" customWidth="1"/>
    <col min="8" max="8" width="17.625" style="4" customWidth="1"/>
    <col min="9" max="9" width="15.625" style="4" customWidth="1"/>
    <col min="10" max="10" width="8.625" style="4" customWidth="1"/>
    <col min="11" max="11" width="15.625" style="4" customWidth="1"/>
    <col min="12" max="16384" width="9" style="4"/>
  </cols>
  <sheetData>
    <row r="1" spans="1:15" x14ac:dyDescent="0.35">
      <c r="J1" s="20"/>
      <c r="K1" s="20" t="s">
        <v>93</v>
      </c>
    </row>
    <row r="2" spans="1:15" x14ac:dyDescent="0.35">
      <c r="A2" s="116" t="s">
        <v>54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21"/>
      <c r="M2" s="21"/>
      <c r="N2" s="21"/>
      <c r="O2" s="21"/>
    </row>
    <row r="3" spans="1:15" x14ac:dyDescent="0.35">
      <c r="A3" s="116" t="s">
        <v>72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21"/>
      <c r="M3" s="21"/>
      <c r="N3" s="21"/>
      <c r="O3" s="21"/>
    </row>
    <row r="4" spans="1:15" x14ac:dyDescent="0.35">
      <c r="A4" s="141" t="s">
        <v>55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21"/>
      <c r="M4" s="21"/>
      <c r="N4" s="21"/>
      <c r="O4" s="21"/>
    </row>
    <row r="5" spans="1:15" x14ac:dyDescent="0.35">
      <c r="A5" s="116" t="s">
        <v>56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21"/>
      <c r="M5" s="21"/>
      <c r="N5" s="21"/>
      <c r="O5" s="21"/>
    </row>
    <row r="6" spans="1:15" x14ac:dyDescent="0.35">
      <c r="A6" s="116" t="s">
        <v>57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21"/>
      <c r="M6" s="21"/>
      <c r="N6" s="21"/>
      <c r="O6" s="21"/>
    </row>
    <row r="7" spans="1:15" x14ac:dyDescent="0.3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1"/>
      <c r="M7" s="21"/>
      <c r="N7" s="21"/>
      <c r="O7" s="21"/>
    </row>
    <row r="8" spans="1:15" x14ac:dyDescent="0.35">
      <c r="A8" s="130" t="s">
        <v>11</v>
      </c>
      <c r="B8" s="132" t="s">
        <v>61</v>
      </c>
      <c r="C8" s="133"/>
      <c r="D8" s="133"/>
      <c r="E8" s="133"/>
      <c r="F8" s="134"/>
      <c r="G8" s="132" t="s">
        <v>66</v>
      </c>
      <c r="H8" s="133"/>
      <c r="I8" s="133"/>
      <c r="J8" s="134"/>
      <c r="K8" s="134" t="s">
        <v>3</v>
      </c>
    </row>
    <row r="9" spans="1:15" x14ac:dyDescent="0.35">
      <c r="A9" s="131"/>
      <c r="B9" s="135" t="s">
        <v>62</v>
      </c>
      <c r="C9" s="136"/>
      <c r="D9" s="136"/>
      <c r="E9" s="136"/>
      <c r="F9" s="137"/>
      <c r="G9" s="119" t="s">
        <v>65</v>
      </c>
      <c r="H9" s="128"/>
      <c r="I9" s="128"/>
      <c r="J9" s="120"/>
      <c r="K9" s="138"/>
    </row>
    <row r="10" spans="1:15" x14ac:dyDescent="0.35">
      <c r="A10" s="131"/>
      <c r="B10" s="26" t="s">
        <v>1</v>
      </c>
      <c r="C10" s="139" t="s">
        <v>0</v>
      </c>
      <c r="D10" s="139" t="s">
        <v>8</v>
      </c>
      <c r="E10" s="10" t="s">
        <v>64</v>
      </c>
      <c r="F10" s="26" t="s">
        <v>59</v>
      </c>
      <c r="G10" s="10" t="s">
        <v>1</v>
      </c>
      <c r="H10" s="139" t="s">
        <v>0</v>
      </c>
      <c r="I10" s="139" t="s">
        <v>8</v>
      </c>
      <c r="J10" s="26" t="s">
        <v>64</v>
      </c>
      <c r="K10" s="138"/>
    </row>
    <row r="11" spans="1:15" x14ac:dyDescent="0.35">
      <c r="A11" s="119"/>
      <c r="B11" s="27" t="s">
        <v>58</v>
      </c>
      <c r="C11" s="140"/>
      <c r="D11" s="140"/>
      <c r="E11" s="25" t="s">
        <v>63</v>
      </c>
      <c r="F11" s="27" t="s">
        <v>60</v>
      </c>
      <c r="G11" s="25" t="s">
        <v>58</v>
      </c>
      <c r="H11" s="140"/>
      <c r="I11" s="140"/>
      <c r="J11" s="27" t="s">
        <v>63</v>
      </c>
      <c r="K11" s="120"/>
    </row>
    <row r="12" spans="1:15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5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5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5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1" spans="1:11" x14ac:dyDescent="0.35">
      <c r="B21" s="6" t="s">
        <v>67</v>
      </c>
    </row>
    <row r="22" spans="1:11" x14ac:dyDescent="0.35">
      <c r="B22" s="4" t="s">
        <v>68</v>
      </c>
    </row>
    <row r="23" spans="1:11" x14ac:dyDescent="0.35">
      <c r="B23" s="4" t="s">
        <v>69</v>
      </c>
    </row>
    <row r="24" spans="1:11" x14ac:dyDescent="0.35">
      <c r="B24" s="4" t="s">
        <v>70</v>
      </c>
    </row>
  </sheetData>
  <mergeCells count="16">
    <mergeCell ref="A2:K2"/>
    <mergeCell ref="A3:K3"/>
    <mergeCell ref="A4:K4"/>
    <mergeCell ref="A5:K5"/>
    <mergeCell ref="A7:K7"/>
    <mergeCell ref="A6:K6"/>
    <mergeCell ref="K8:K11"/>
    <mergeCell ref="C10:C11"/>
    <mergeCell ref="D10:D11"/>
    <mergeCell ref="H10:H11"/>
    <mergeCell ref="I10:I11"/>
    <mergeCell ref="A8:A11"/>
    <mergeCell ref="B8:F8"/>
    <mergeCell ref="B9:F9"/>
    <mergeCell ref="G8:J8"/>
    <mergeCell ref="G9:J9"/>
  </mergeCells>
  <printOptions horizontalCentered="1"/>
  <pageMargins left="0.53" right="0.46" top="0.52" bottom="0.54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BBA9-965D-4585-9D60-BCE1004239C9}">
  <dimension ref="A1:O21"/>
  <sheetViews>
    <sheetView zoomScale="80" zoomScaleNormal="80" zoomScaleSheetLayoutView="100" workbookViewId="0">
      <selection activeCell="S18" sqref="S18"/>
    </sheetView>
  </sheetViews>
  <sheetFormatPr defaultRowHeight="21" x14ac:dyDescent="0.35"/>
  <cols>
    <col min="1" max="1" width="5.625" style="4" customWidth="1"/>
    <col min="2" max="2" width="6.625" style="4" customWidth="1"/>
    <col min="3" max="3" width="17.625" style="4" customWidth="1"/>
    <col min="4" max="4" width="15.625" style="4" customWidth="1"/>
    <col min="5" max="5" width="8.625" style="4" customWidth="1"/>
    <col min="6" max="6" width="17.625" style="4" customWidth="1"/>
    <col min="7" max="7" width="6.625" style="4" customWidth="1"/>
    <col min="8" max="8" width="17.625" style="4" customWidth="1"/>
    <col min="9" max="9" width="15.625" style="4" customWidth="1"/>
    <col min="10" max="10" width="8.625" style="4" customWidth="1"/>
    <col min="11" max="11" width="15.625" style="4" customWidth="1"/>
    <col min="12" max="16384" width="9" style="4"/>
  </cols>
  <sheetData>
    <row r="1" spans="1:15" x14ac:dyDescent="0.35">
      <c r="J1" s="20" t="s">
        <v>94</v>
      </c>
    </row>
    <row r="2" spans="1:15" x14ac:dyDescent="0.35">
      <c r="A2" s="116" t="s">
        <v>71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21"/>
      <c r="M2" s="21"/>
      <c r="N2" s="21"/>
      <c r="O2" s="21"/>
    </row>
    <row r="3" spans="1:15" x14ac:dyDescent="0.35">
      <c r="A3" s="116" t="s">
        <v>72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21"/>
      <c r="M3" s="21"/>
      <c r="N3" s="21"/>
      <c r="O3" s="21"/>
    </row>
    <row r="4" spans="1:15" x14ac:dyDescent="0.35">
      <c r="A4" s="141" t="s">
        <v>73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21"/>
      <c r="M4" s="21"/>
      <c r="N4" s="21"/>
      <c r="O4" s="21"/>
    </row>
    <row r="5" spans="1:15" x14ac:dyDescent="0.35">
      <c r="A5" s="116" t="s">
        <v>56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21"/>
      <c r="M5" s="21"/>
      <c r="N5" s="21"/>
      <c r="O5" s="21"/>
    </row>
    <row r="6" spans="1:15" x14ac:dyDescent="0.35">
      <c r="A6" s="116" t="s">
        <v>74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21"/>
      <c r="M6" s="21"/>
      <c r="N6" s="21"/>
      <c r="O6" s="21"/>
    </row>
    <row r="7" spans="1:15" x14ac:dyDescent="0.3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1"/>
      <c r="M7" s="21"/>
      <c r="N7" s="21"/>
      <c r="O7" s="21"/>
    </row>
    <row r="8" spans="1:15" x14ac:dyDescent="0.35">
      <c r="A8" s="130" t="s">
        <v>11</v>
      </c>
      <c r="B8" s="132" t="s">
        <v>80</v>
      </c>
      <c r="C8" s="133"/>
      <c r="D8" s="133"/>
      <c r="E8" s="133"/>
      <c r="F8" s="134"/>
      <c r="G8" s="132" t="s">
        <v>76</v>
      </c>
      <c r="H8" s="133"/>
      <c r="I8" s="133"/>
      <c r="J8" s="134"/>
      <c r="K8" s="143" t="s">
        <v>77</v>
      </c>
    </row>
    <row r="9" spans="1:15" x14ac:dyDescent="0.35">
      <c r="A9" s="131"/>
      <c r="B9" s="144" t="s">
        <v>100</v>
      </c>
      <c r="C9" s="145"/>
      <c r="D9" s="145"/>
      <c r="E9" s="145"/>
      <c r="F9" s="146"/>
      <c r="G9" s="119" t="s">
        <v>75</v>
      </c>
      <c r="H9" s="128"/>
      <c r="I9" s="128"/>
      <c r="J9" s="120"/>
      <c r="K9" s="138"/>
    </row>
    <row r="10" spans="1:15" x14ac:dyDescent="0.35">
      <c r="A10" s="131"/>
      <c r="B10" s="26" t="s">
        <v>1</v>
      </c>
      <c r="C10" s="139" t="s">
        <v>0</v>
      </c>
      <c r="D10" s="139" t="s">
        <v>8</v>
      </c>
      <c r="E10" s="10" t="s">
        <v>64</v>
      </c>
      <c r="F10" s="26" t="s">
        <v>78</v>
      </c>
      <c r="G10" s="10" t="s">
        <v>1</v>
      </c>
      <c r="H10" s="139" t="s">
        <v>0</v>
      </c>
      <c r="I10" s="139" t="s">
        <v>8</v>
      </c>
      <c r="J10" s="26" t="s">
        <v>64</v>
      </c>
      <c r="K10" s="138"/>
    </row>
    <row r="11" spans="1:15" x14ac:dyDescent="0.35">
      <c r="A11" s="119"/>
      <c r="B11" s="27" t="s">
        <v>58</v>
      </c>
      <c r="C11" s="140"/>
      <c r="D11" s="140"/>
      <c r="E11" s="25" t="s">
        <v>63</v>
      </c>
      <c r="F11" s="27" t="s">
        <v>79</v>
      </c>
      <c r="G11" s="25" t="s">
        <v>58</v>
      </c>
      <c r="H11" s="140"/>
      <c r="I11" s="140"/>
      <c r="J11" s="27" t="s">
        <v>63</v>
      </c>
      <c r="K11" s="120"/>
    </row>
    <row r="12" spans="1:15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5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5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5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1" spans="1:11" x14ac:dyDescent="0.35">
      <c r="B21" s="6"/>
    </row>
  </sheetData>
  <mergeCells count="16">
    <mergeCell ref="A8:A11"/>
    <mergeCell ref="B8:F8"/>
    <mergeCell ref="G8:J8"/>
    <mergeCell ref="K8:K11"/>
    <mergeCell ref="B9:F9"/>
    <mergeCell ref="G9:J9"/>
    <mergeCell ref="C10:C11"/>
    <mergeCell ref="D10:D11"/>
    <mergeCell ref="H10:H11"/>
    <mergeCell ref="I10:I11"/>
    <mergeCell ref="A7:K7"/>
    <mergeCell ref="A2:K2"/>
    <mergeCell ref="A3:K3"/>
    <mergeCell ref="A4:K4"/>
    <mergeCell ref="A5:K5"/>
    <mergeCell ref="A6:K6"/>
  </mergeCells>
  <printOptions horizontalCentered="1"/>
  <pageMargins left="0.39370078740157483" right="0.35433070866141736" top="0.51181102362204722" bottom="0.55118110236220474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FA3A-7B96-472C-8BED-CFD4A064F4B1}">
  <dimension ref="A1:K23"/>
  <sheetViews>
    <sheetView zoomScale="80" zoomScaleNormal="80" zoomScaleSheetLayoutView="100" workbookViewId="0">
      <selection activeCell="J26" sqref="J26"/>
    </sheetView>
  </sheetViews>
  <sheetFormatPr defaultRowHeight="21" x14ac:dyDescent="0.35"/>
  <cols>
    <col min="1" max="1" width="5.625" style="4" customWidth="1"/>
    <col min="2" max="2" width="8.625" style="4" customWidth="1"/>
    <col min="3" max="3" width="20.625" style="4" customWidth="1"/>
    <col min="4" max="4" width="15.625" style="4" customWidth="1"/>
    <col min="5" max="6" width="8.625" style="4" customWidth="1"/>
    <col min="7" max="7" width="54.75" style="4" customWidth="1"/>
    <col min="8" max="16384" width="9" style="4"/>
  </cols>
  <sheetData>
    <row r="1" spans="1:11" x14ac:dyDescent="0.35">
      <c r="G1" s="5" t="s">
        <v>95</v>
      </c>
    </row>
    <row r="2" spans="1:11" x14ac:dyDescent="0.35">
      <c r="A2" s="116" t="s">
        <v>81</v>
      </c>
      <c r="B2" s="116"/>
      <c r="C2" s="116"/>
      <c r="D2" s="116"/>
      <c r="E2" s="116"/>
      <c r="F2" s="116"/>
      <c r="G2" s="116"/>
      <c r="H2" s="21"/>
      <c r="I2" s="21"/>
      <c r="J2" s="21"/>
      <c r="K2" s="21"/>
    </row>
    <row r="3" spans="1:11" x14ac:dyDescent="0.35">
      <c r="A3" s="116" t="s">
        <v>72</v>
      </c>
      <c r="B3" s="116"/>
      <c r="C3" s="116"/>
      <c r="D3" s="116"/>
      <c r="E3" s="116"/>
      <c r="F3" s="116"/>
      <c r="G3" s="116"/>
      <c r="H3" s="21"/>
      <c r="I3" s="21"/>
      <c r="J3" s="21"/>
      <c r="K3" s="21"/>
    </row>
    <row r="4" spans="1:11" x14ac:dyDescent="0.35">
      <c r="A4" s="116" t="s">
        <v>56</v>
      </c>
      <c r="B4" s="116"/>
      <c r="C4" s="116"/>
      <c r="D4" s="116"/>
      <c r="E4" s="116"/>
      <c r="F4" s="116"/>
      <c r="G4" s="116"/>
      <c r="H4" s="21"/>
      <c r="I4" s="21"/>
      <c r="J4" s="21"/>
      <c r="K4" s="21"/>
    </row>
    <row r="5" spans="1:11" x14ac:dyDescent="0.35">
      <c r="A5" s="116" t="s">
        <v>82</v>
      </c>
      <c r="B5" s="116"/>
      <c r="C5" s="116"/>
      <c r="D5" s="116"/>
      <c r="E5" s="116"/>
      <c r="F5" s="116"/>
      <c r="G5" s="116"/>
      <c r="H5" s="21"/>
      <c r="I5" s="21"/>
      <c r="J5" s="21"/>
      <c r="K5" s="21"/>
    </row>
    <row r="6" spans="1:11" x14ac:dyDescent="0.35">
      <c r="A6" s="9"/>
      <c r="B6" s="9"/>
      <c r="C6" s="9"/>
      <c r="D6" s="9"/>
      <c r="E6" s="9"/>
      <c r="F6" s="9"/>
      <c r="G6" s="9"/>
      <c r="H6" s="21"/>
      <c r="I6" s="21"/>
      <c r="J6" s="21"/>
      <c r="K6" s="21"/>
    </row>
    <row r="7" spans="1:11" x14ac:dyDescent="0.35">
      <c r="A7" s="147" t="s">
        <v>83</v>
      </c>
      <c r="B7" s="147"/>
      <c r="C7" s="147"/>
      <c r="D7" s="147"/>
      <c r="E7" s="147"/>
      <c r="F7" s="147"/>
      <c r="G7" s="147"/>
      <c r="H7" s="21"/>
      <c r="I7" s="21"/>
      <c r="J7" s="21"/>
      <c r="K7" s="21"/>
    </row>
    <row r="8" spans="1:11" x14ac:dyDescent="0.35">
      <c r="A8" s="31" t="s">
        <v>5</v>
      </c>
      <c r="B8" s="26" t="s">
        <v>1</v>
      </c>
      <c r="C8" s="139" t="s">
        <v>0</v>
      </c>
      <c r="D8" s="139" t="s">
        <v>8</v>
      </c>
      <c r="E8" s="10" t="s">
        <v>64</v>
      </c>
      <c r="F8" s="26" t="s">
        <v>58</v>
      </c>
      <c r="G8" s="30" t="s">
        <v>3</v>
      </c>
    </row>
    <row r="9" spans="1:11" x14ac:dyDescent="0.35">
      <c r="A9" s="28" t="s">
        <v>17</v>
      </c>
      <c r="B9" s="27" t="s">
        <v>58</v>
      </c>
      <c r="C9" s="140"/>
      <c r="D9" s="140"/>
      <c r="E9" s="25" t="s">
        <v>63</v>
      </c>
      <c r="F9" s="27" t="s">
        <v>84</v>
      </c>
      <c r="G9" s="29" t="s">
        <v>85</v>
      </c>
    </row>
    <row r="10" spans="1:11" x14ac:dyDescent="0.35">
      <c r="A10" s="13"/>
      <c r="B10" s="13"/>
      <c r="C10" s="13"/>
      <c r="D10" s="13"/>
      <c r="E10" s="13"/>
      <c r="F10" s="13"/>
      <c r="G10" s="13"/>
    </row>
    <row r="11" spans="1:11" x14ac:dyDescent="0.35">
      <c r="A11" s="15"/>
      <c r="B11" s="15"/>
      <c r="C11" s="15"/>
      <c r="D11" s="15"/>
      <c r="E11" s="15"/>
      <c r="F11" s="15"/>
      <c r="G11" s="15"/>
    </row>
    <row r="12" spans="1:11" x14ac:dyDescent="0.35">
      <c r="A12" s="15"/>
      <c r="B12" s="15"/>
      <c r="C12" s="15"/>
      <c r="D12" s="15"/>
      <c r="E12" s="15"/>
      <c r="F12" s="15"/>
      <c r="G12" s="15"/>
    </row>
    <row r="13" spans="1:11" x14ac:dyDescent="0.35">
      <c r="A13" s="15"/>
      <c r="B13" s="15"/>
      <c r="C13" s="15"/>
      <c r="D13" s="15"/>
      <c r="E13" s="15"/>
      <c r="F13" s="15"/>
      <c r="G13" s="15"/>
    </row>
    <row r="14" spans="1:11" x14ac:dyDescent="0.35">
      <c r="A14" s="15"/>
      <c r="B14" s="15"/>
      <c r="C14" s="15"/>
      <c r="D14" s="15"/>
      <c r="E14" s="15"/>
      <c r="F14" s="15"/>
      <c r="G14" s="15"/>
    </row>
    <row r="15" spans="1:11" x14ac:dyDescent="0.35">
      <c r="A15" s="15"/>
      <c r="B15" s="15"/>
      <c r="C15" s="15"/>
      <c r="D15" s="15"/>
      <c r="E15" s="15"/>
      <c r="F15" s="15"/>
      <c r="G15" s="15"/>
    </row>
    <row r="16" spans="1:11" x14ac:dyDescent="0.35">
      <c r="A16" s="15"/>
      <c r="B16" s="15"/>
      <c r="C16" s="15"/>
      <c r="D16" s="15"/>
      <c r="E16" s="15"/>
      <c r="F16" s="15"/>
      <c r="G16" s="15"/>
    </row>
    <row r="17" spans="1:7" x14ac:dyDescent="0.35">
      <c r="A17" s="17"/>
      <c r="B17" s="17"/>
      <c r="C17" s="17"/>
      <c r="D17" s="17"/>
      <c r="E17" s="17"/>
      <c r="F17" s="17"/>
      <c r="G17" s="17"/>
    </row>
    <row r="19" spans="1:7" x14ac:dyDescent="0.35">
      <c r="B19" s="6" t="s">
        <v>67</v>
      </c>
    </row>
    <row r="20" spans="1:7" x14ac:dyDescent="0.35">
      <c r="B20" s="4" t="s">
        <v>86</v>
      </c>
    </row>
    <row r="21" spans="1:7" x14ac:dyDescent="0.35">
      <c r="B21" s="4" t="s">
        <v>87</v>
      </c>
    </row>
    <row r="22" spans="1:7" x14ac:dyDescent="0.35">
      <c r="B22" s="4" t="s">
        <v>88</v>
      </c>
    </row>
    <row r="23" spans="1:7" x14ac:dyDescent="0.35">
      <c r="B23" s="4" t="s">
        <v>89</v>
      </c>
    </row>
  </sheetData>
  <mergeCells count="7">
    <mergeCell ref="C8:C9"/>
    <mergeCell ref="D8:D9"/>
    <mergeCell ref="A2:G2"/>
    <mergeCell ref="A3:G3"/>
    <mergeCell ref="A4:G4"/>
    <mergeCell ref="A5:G5"/>
    <mergeCell ref="A7:G7"/>
  </mergeCells>
  <printOptions horizontalCentered="1"/>
  <pageMargins left="0.43307086614173229" right="0.39370078740157483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A5D1D-C9BF-42B2-9059-128B5FBE23C2}">
  <dimension ref="A1:P32"/>
  <sheetViews>
    <sheetView zoomScale="80" zoomScaleNormal="80" zoomScaleSheetLayoutView="90" workbookViewId="0">
      <selection activeCell="R12" sqref="R12"/>
    </sheetView>
  </sheetViews>
  <sheetFormatPr defaultRowHeight="14.25" x14ac:dyDescent="0.2"/>
  <cols>
    <col min="1" max="1" width="5.375" customWidth="1"/>
    <col min="2" max="2" width="7.625" customWidth="1"/>
    <col min="3" max="4" width="17.625" customWidth="1"/>
    <col min="5" max="5" width="7.875" customWidth="1"/>
    <col min="6" max="6" width="7.625" customWidth="1"/>
    <col min="7" max="8" width="17.625" customWidth="1"/>
    <col min="9" max="9" width="7.625" customWidth="1"/>
    <col min="10" max="10" width="17.625" customWidth="1"/>
    <col min="11" max="12" width="7.625" customWidth="1"/>
    <col min="13" max="13" width="10.875" customWidth="1"/>
    <col min="14" max="14" width="10.875" bestFit="1" customWidth="1"/>
    <col min="16" max="16" width="22.875" bestFit="1" customWidth="1"/>
  </cols>
  <sheetData>
    <row r="1" spans="1:16" ht="21" x14ac:dyDescent="0.35">
      <c r="P1" s="5" t="s">
        <v>123</v>
      </c>
    </row>
    <row r="2" spans="1:16" ht="24.6" customHeight="1" x14ac:dyDescent="0.35">
      <c r="A2" s="157" t="s">
        <v>102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ht="24.6" customHeight="1" x14ac:dyDescent="0.35">
      <c r="A3" s="157" t="s">
        <v>103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24.6" customHeight="1" x14ac:dyDescent="0.35">
      <c r="A4" s="157" t="s">
        <v>104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ht="24.6" customHeight="1" x14ac:dyDescent="0.35">
      <c r="A5" s="158" t="s">
        <v>56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</row>
    <row r="6" spans="1:16" ht="24.6" customHeight="1" x14ac:dyDescent="0.35">
      <c r="A6" s="158" t="s">
        <v>82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6" ht="24.6" customHeight="1" x14ac:dyDescent="0.35">
      <c r="A7" s="32"/>
      <c r="B7" s="32"/>
      <c r="C7" s="32"/>
      <c r="D7" s="32"/>
      <c r="E7" s="32"/>
      <c r="F7" s="32"/>
      <c r="G7" s="32"/>
      <c r="H7" s="32"/>
      <c r="I7" s="32"/>
      <c r="J7" s="32"/>
      <c r="K7" s="41"/>
      <c r="L7" s="41"/>
      <c r="M7" s="41"/>
    </row>
    <row r="8" spans="1:16" ht="24.6" customHeight="1" x14ac:dyDescent="0.35">
      <c r="A8" s="162" t="s">
        <v>101</v>
      </c>
      <c r="B8" s="162"/>
      <c r="C8" s="162"/>
      <c r="D8" s="162"/>
      <c r="E8" s="162"/>
      <c r="F8" s="162"/>
      <c r="G8" s="162"/>
      <c r="H8" s="162"/>
      <c r="I8" s="162"/>
      <c r="J8" s="162"/>
      <c r="K8" s="42"/>
      <c r="L8" s="42"/>
      <c r="M8" s="42"/>
    </row>
    <row r="9" spans="1:16" ht="40.5" customHeight="1" x14ac:dyDescent="0.2">
      <c r="A9" s="168" t="s">
        <v>11</v>
      </c>
      <c r="B9" s="159" t="s">
        <v>117</v>
      </c>
      <c r="C9" s="159"/>
      <c r="D9" s="159"/>
      <c r="E9" s="159"/>
      <c r="F9" s="159" t="s">
        <v>124</v>
      </c>
      <c r="G9" s="159"/>
      <c r="H9" s="159"/>
      <c r="I9" s="159"/>
      <c r="J9" s="154" t="s">
        <v>118</v>
      </c>
      <c r="K9" s="155"/>
      <c r="L9" s="155"/>
      <c r="M9" s="155"/>
      <c r="N9" s="155"/>
      <c r="O9" s="156"/>
      <c r="P9" s="151" t="s">
        <v>109</v>
      </c>
    </row>
    <row r="10" spans="1:16" s="60" customFormat="1" ht="25.5" customHeight="1" x14ac:dyDescent="0.2">
      <c r="A10" s="168"/>
      <c r="B10" s="168" t="s">
        <v>10</v>
      </c>
      <c r="C10" s="168" t="s">
        <v>0</v>
      </c>
      <c r="D10" s="168" t="s">
        <v>15</v>
      </c>
      <c r="E10" s="168" t="s">
        <v>2</v>
      </c>
      <c r="F10" s="168" t="s">
        <v>10</v>
      </c>
      <c r="G10" s="168" t="s">
        <v>0</v>
      </c>
      <c r="H10" s="168" t="s">
        <v>15</v>
      </c>
      <c r="I10" s="168" t="s">
        <v>2</v>
      </c>
      <c r="J10" s="149" t="s">
        <v>112</v>
      </c>
      <c r="K10" s="148" t="s">
        <v>110</v>
      </c>
      <c r="L10" s="148"/>
      <c r="M10" s="148"/>
      <c r="N10" s="148"/>
      <c r="O10" s="160" t="s">
        <v>111</v>
      </c>
      <c r="P10" s="152"/>
    </row>
    <row r="11" spans="1:16" s="60" customFormat="1" ht="25.5" customHeight="1" x14ac:dyDescent="0.2">
      <c r="A11" s="168"/>
      <c r="B11" s="168"/>
      <c r="C11" s="168"/>
      <c r="D11" s="168"/>
      <c r="E11" s="168"/>
      <c r="F11" s="168"/>
      <c r="G11" s="168"/>
      <c r="H11" s="168"/>
      <c r="I11" s="168"/>
      <c r="J11" s="150"/>
      <c r="K11" s="55" t="s">
        <v>105</v>
      </c>
      <c r="L11" s="55" t="s">
        <v>106</v>
      </c>
      <c r="M11" s="55" t="s">
        <v>107</v>
      </c>
      <c r="N11" s="55" t="s">
        <v>108</v>
      </c>
      <c r="O11" s="161"/>
      <c r="P11" s="153"/>
    </row>
    <row r="12" spans="1:16" ht="25.5" customHeight="1" x14ac:dyDescent="0.35">
      <c r="A12" s="2"/>
      <c r="B12" s="2"/>
      <c r="C12" s="110"/>
      <c r="D12" s="2"/>
      <c r="E12" s="109"/>
      <c r="F12" s="2"/>
      <c r="G12" s="110"/>
      <c r="H12" s="2"/>
      <c r="I12" s="109"/>
      <c r="J12" s="111"/>
      <c r="K12" s="112"/>
      <c r="L12" s="112"/>
      <c r="M12" s="112"/>
      <c r="N12" s="112"/>
      <c r="O12" s="112"/>
      <c r="P12" s="67" t="s">
        <v>113</v>
      </c>
    </row>
    <row r="13" spans="1:16" ht="25.5" customHeight="1" x14ac:dyDescent="0.35">
      <c r="A13" s="3"/>
      <c r="B13" s="3"/>
      <c r="C13" s="45"/>
      <c r="D13" s="3"/>
      <c r="E13" s="44"/>
      <c r="F13" s="3"/>
      <c r="G13" s="45"/>
      <c r="H13" s="3"/>
      <c r="I13" s="44"/>
      <c r="J13" s="45"/>
      <c r="K13" s="57"/>
      <c r="L13" s="57"/>
      <c r="M13" s="57"/>
      <c r="N13" s="57"/>
      <c r="O13" s="57"/>
      <c r="P13" s="68" t="s">
        <v>116</v>
      </c>
    </row>
    <row r="14" spans="1:16" ht="25.5" customHeight="1" x14ac:dyDescent="0.35">
      <c r="A14" s="3"/>
      <c r="B14" s="3"/>
      <c r="C14" s="45"/>
      <c r="D14" s="3"/>
      <c r="E14" s="44"/>
      <c r="F14" s="3"/>
      <c r="G14" s="45"/>
      <c r="H14" s="3"/>
      <c r="I14" s="44"/>
      <c r="J14" s="45"/>
      <c r="K14" s="57"/>
      <c r="L14" s="57"/>
      <c r="M14" s="57"/>
      <c r="N14" s="57"/>
      <c r="O14" s="57"/>
      <c r="P14" s="68" t="s">
        <v>114</v>
      </c>
    </row>
    <row r="15" spans="1:16" ht="25.5" customHeight="1" x14ac:dyDescent="0.35">
      <c r="A15" s="3"/>
      <c r="B15" s="3"/>
      <c r="C15" s="43"/>
      <c r="D15" s="3"/>
      <c r="E15" s="44"/>
      <c r="F15" s="3"/>
      <c r="G15" s="43"/>
      <c r="H15" s="3"/>
      <c r="I15" s="44"/>
      <c r="J15" s="45"/>
      <c r="K15" s="57"/>
      <c r="L15" s="57"/>
      <c r="M15" s="57"/>
      <c r="N15" s="57"/>
      <c r="O15" s="57"/>
      <c r="P15" s="68" t="s">
        <v>152</v>
      </c>
    </row>
    <row r="16" spans="1:16" s="49" customFormat="1" ht="25.5" customHeight="1" x14ac:dyDescent="0.35">
      <c r="A16" s="46"/>
      <c r="B16" s="46"/>
      <c r="C16" s="47"/>
      <c r="D16" s="46"/>
      <c r="E16" s="48"/>
      <c r="F16" s="46"/>
      <c r="G16" s="47"/>
      <c r="H16" s="46"/>
      <c r="I16" s="48"/>
      <c r="J16" s="47"/>
      <c r="K16" s="58"/>
      <c r="L16" s="58"/>
      <c r="M16" s="58"/>
      <c r="N16" s="58"/>
      <c r="O16" s="58"/>
      <c r="P16" s="68" t="s">
        <v>115</v>
      </c>
    </row>
    <row r="17" spans="1:16" s="49" customFormat="1" ht="25.5" customHeight="1" x14ac:dyDescent="0.35">
      <c r="A17" s="46"/>
      <c r="B17" s="46"/>
      <c r="C17" s="45"/>
      <c r="D17" s="46"/>
      <c r="E17" s="48"/>
      <c r="F17" s="46"/>
      <c r="G17" s="45"/>
      <c r="H17" s="46"/>
      <c r="I17" s="48"/>
      <c r="J17" s="50"/>
      <c r="K17" s="58"/>
      <c r="L17" s="58"/>
      <c r="M17" s="58"/>
      <c r="N17" s="58"/>
      <c r="O17" s="58"/>
      <c r="P17" s="68" t="s">
        <v>161</v>
      </c>
    </row>
    <row r="18" spans="1:16" s="49" customFormat="1" ht="25.5" customHeight="1" x14ac:dyDescent="0.35">
      <c r="A18" s="46"/>
      <c r="B18" s="46"/>
      <c r="C18" s="47"/>
      <c r="D18" s="46"/>
      <c r="E18" s="48"/>
      <c r="F18" s="46"/>
      <c r="G18" s="47"/>
      <c r="H18" s="46"/>
      <c r="I18" s="48"/>
      <c r="J18" s="47"/>
      <c r="K18" s="58"/>
      <c r="L18" s="58"/>
      <c r="M18" s="58"/>
      <c r="N18" s="58"/>
      <c r="O18" s="58"/>
      <c r="P18" s="15"/>
    </row>
    <row r="19" spans="1:16" s="49" customFormat="1" ht="25.5" customHeight="1" x14ac:dyDescent="0.35">
      <c r="A19" s="51"/>
      <c r="B19" s="51"/>
      <c r="C19" s="52"/>
      <c r="D19" s="51"/>
      <c r="E19" s="53"/>
      <c r="F19" s="51"/>
      <c r="G19" s="52"/>
      <c r="H19" s="51"/>
      <c r="I19" s="53"/>
      <c r="J19" s="52"/>
      <c r="K19" s="59"/>
      <c r="L19" s="59"/>
      <c r="M19" s="59"/>
      <c r="N19" s="59"/>
      <c r="O19" s="59"/>
      <c r="P19" s="61"/>
    </row>
    <row r="20" spans="1:16" s="49" customFormat="1" ht="28.5" customHeight="1" x14ac:dyDescent="0.35">
      <c r="A20" s="167"/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16" s="4" customFormat="1" ht="24.75" customHeight="1" x14ac:dyDescent="0.35">
      <c r="A21" s="116" t="s">
        <v>3</v>
      </c>
      <c r="B21" s="116"/>
      <c r="C21" s="6"/>
      <c r="D21" s="6"/>
      <c r="E21" s="6"/>
      <c r="F21" s="6"/>
      <c r="G21" s="6"/>
      <c r="H21" s="6"/>
      <c r="I21" s="6"/>
      <c r="J21" s="6"/>
    </row>
    <row r="22" spans="1:16" s="4" customFormat="1" ht="24.75" customHeight="1" x14ac:dyDescent="0.35">
      <c r="A22" s="54"/>
      <c r="B22" s="6"/>
      <c r="C22" s="164" t="s">
        <v>149</v>
      </c>
      <c r="D22" s="164"/>
      <c r="E22" s="164"/>
      <c r="F22" s="164"/>
      <c r="G22" s="164"/>
      <c r="H22" s="164"/>
      <c r="I22" s="164"/>
      <c r="J22" s="164"/>
      <c r="K22" s="164"/>
    </row>
    <row r="23" spans="1:16" s="4" customFormat="1" ht="24.75" customHeight="1" x14ac:dyDescent="0.35">
      <c r="A23" s="54"/>
      <c r="B23" s="6"/>
      <c r="C23" s="164" t="s">
        <v>129</v>
      </c>
      <c r="D23" s="164"/>
      <c r="E23" s="164"/>
      <c r="F23" s="164"/>
      <c r="G23" s="164"/>
      <c r="H23" s="164"/>
      <c r="I23" s="164"/>
      <c r="J23" s="164"/>
      <c r="K23" s="78"/>
    </row>
    <row r="24" spans="1:16" s="4" customFormat="1" ht="24.75" customHeight="1" x14ac:dyDescent="0.35">
      <c r="A24" s="54"/>
      <c r="B24" s="6"/>
      <c r="C24" s="165" t="s">
        <v>119</v>
      </c>
      <c r="D24" s="165"/>
      <c r="E24" s="165"/>
      <c r="F24" s="165"/>
      <c r="G24" s="165"/>
      <c r="H24" s="165"/>
      <c r="I24" s="165"/>
      <c r="J24" s="165"/>
      <c r="K24" s="78"/>
    </row>
    <row r="25" spans="1:16" s="4" customFormat="1" ht="24.75" customHeight="1" x14ac:dyDescent="0.35">
      <c r="A25" s="54"/>
      <c r="C25" s="166"/>
      <c r="D25" s="166"/>
      <c r="E25" s="166"/>
      <c r="F25" s="166"/>
      <c r="G25" s="166"/>
      <c r="H25" s="166"/>
      <c r="I25" s="166"/>
      <c r="J25" s="166"/>
    </row>
    <row r="26" spans="1:16" s="4" customFormat="1" ht="24.75" customHeight="1" x14ac:dyDescent="0.35">
      <c r="A26" s="54"/>
      <c r="C26" s="163"/>
      <c r="D26" s="163"/>
      <c r="E26" s="163"/>
      <c r="F26" s="163"/>
      <c r="G26" s="163"/>
      <c r="H26" s="163"/>
      <c r="I26" s="163"/>
      <c r="J26" s="163"/>
    </row>
    <row r="27" spans="1:16" ht="24" customHeight="1" x14ac:dyDescent="0.35">
      <c r="B27" s="4"/>
      <c r="C27" s="163"/>
      <c r="D27" s="163"/>
      <c r="E27" s="163"/>
      <c r="F27" s="163"/>
      <c r="G27" s="163"/>
      <c r="H27" s="163"/>
      <c r="I27" s="163"/>
      <c r="J27" s="163"/>
      <c r="K27" s="42"/>
      <c r="L27" s="42"/>
      <c r="M27" s="42"/>
    </row>
    <row r="28" spans="1:16" ht="24" customHeight="1" x14ac:dyDescent="0.35">
      <c r="B28" s="4"/>
      <c r="C28" s="4"/>
      <c r="D28" s="4"/>
      <c r="E28" s="4"/>
      <c r="F28" s="4"/>
      <c r="G28" s="4"/>
      <c r="H28" s="4"/>
      <c r="I28" s="4"/>
      <c r="J28" s="4"/>
      <c r="K28" s="42"/>
      <c r="L28" s="42"/>
      <c r="M28" s="42"/>
    </row>
    <row r="29" spans="1:16" ht="24" customHeight="1" x14ac:dyDescent="0.35">
      <c r="B29" s="4"/>
      <c r="C29" s="4"/>
      <c r="D29" s="4"/>
      <c r="E29" s="4"/>
      <c r="F29" s="4"/>
      <c r="G29" s="4"/>
      <c r="H29" s="4"/>
      <c r="I29" s="4"/>
      <c r="J29" s="4"/>
      <c r="K29" s="42"/>
      <c r="L29" s="42"/>
      <c r="M29" s="42"/>
    </row>
    <row r="30" spans="1:16" ht="24" customHeight="1" x14ac:dyDescent="0.3">
      <c r="J30" s="41"/>
      <c r="K30" s="42"/>
      <c r="L30" s="42"/>
      <c r="M30" s="42"/>
    </row>
    <row r="31" spans="1:16" ht="24" customHeight="1" x14ac:dyDescent="0.3">
      <c r="J31" s="41"/>
      <c r="K31" s="42"/>
      <c r="L31" s="42"/>
      <c r="M31" s="42"/>
    </row>
    <row r="32" spans="1:16" ht="24" customHeight="1" x14ac:dyDescent="0.3">
      <c r="J32" s="41"/>
      <c r="K32" s="42"/>
      <c r="L32" s="42"/>
      <c r="M32" s="42"/>
    </row>
  </sheetData>
  <mergeCells count="30">
    <mergeCell ref="A20:J20"/>
    <mergeCell ref="F10:F11"/>
    <mergeCell ref="G10:G11"/>
    <mergeCell ref="H10:H11"/>
    <mergeCell ref="I10:I11"/>
    <mergeCell ref="C10:C11"/>
    <mergeCell ref="D10:D11"/>
    <mergeCell ref="E10:E11"/>
    <mergeCell ref="A9:A11"/>
    <mergeCell ref="B9:E9"/>
    <mergeCell ref="B10:B11"/>
    <mergeCell ref="C27:J27"/>
    <mergeCell ref="A21:B21"/>
    <mergeCell ref="C23:J23"/>
    <mergeCell ref="C24:J24"/>
    <mergeCell ref="C25:J25"/>
    <mergeCell ref="C26:J26"/>
    <mergeCell ref="C22:K22"/>
    <mergeCell ref="K10:N10"/>
    <mergeCell ref="J10:J11"/>
    <mergeCell ref="P9:P11"/>
    <mergeCell ref="J9:O9"/>
    <mergeCell ref="A2:P2"/>
    <mergeCell ref="A3:P3"/>
    <mergeCell ref="A4:P4"/>
    <mergeCell ref="A5:P5"/>
    <mergeCell ref="A6:P6"/>
    <mergeCell ref="F9:I9"/>
    <mergeCell ref="O10:O11"/>
    <mergeCell ref="A8:J8"/>
  </mergeCells>
  <printOptions horizontalCentered="1"/>
  <pageMargins left="0.39370078740157483" right="0.39370078740157483" top="0.47" bottom="0.47" header="0.46" footer="0.47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F150-C490-486C-A43F-3346A3753F20}">
  <dimension ref="A1:P56"/>
  <sheetViews>
    <sheetView zoomScale="80" zoomScaleNormal="80" zoomScaleSheetLayoutView="80" workbookViewId="0">
      <selection activeCell="R48" sqref="R48"/>
    </sheetView>
  </sheetViews>
  <sheetFormatPr defaultRowHeight="21" x14ac:dyDescent="0.35"/>
  <cols>
    <col min="1" max="1" width="5.375" style="4" customWidth="1"/>
    <col min="2" max="2" width="7.625" style="4" customWidth="1"/>
    <col min="3" max="4" width="17.625" style="4" customWidth="1"/>
    <col min="5" max="5" width="7" style="4" bestFit="1" customWidth="1"/>
    <col min="6" max="6" width="7.625" style="4" customWidth="1"/>
    <col min="7" max="8" width="17.625" style="4" customWidth="1"/>
    <col min="9" max="9" width="7" style="4" customWidth="1"/>
    <col min="10" max="10" width="17.625" style="4" customWidth="1"/>
    <col min="11" max="12" width="7.625" style="4" customWidth="1"/>
    <col min="13" max="14" width="10.875" style="4" customWidth="1"/>
    <col min="15" max="15" width="8.625" style="4" bestFit="1" customWidth="1"/>
    <col min="16" max="16" width="24.625" style="4" customWidth="1"/>
    <col min="17" max="16384" width="9" style="4"/>
  </cols>
  <sheetData>
    <row r="1" spans="1:16" x14ac:dyDescent="0.35">
      <c r="P1" s="5" t="s">
        <v>123</v>
      </c>
    </row>
    <row r="2" spans="1:16" ht="24.6" customHeight="1" x14ac:dyDescent="0.35">
      <c r="A2" s="157" t="s">
        <v>102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ht="24.6" customHeight="1" x14ac:dyDescent="0.35">
      <c r="A3" s="157" t="s">
        <v>103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24.6" customHeight="1" x14ac:dyDescent="0.35">
      <c r="A4" s="157" t="s">
        <v>104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ht="24.6" customHeight="1" x14ac:dyDescent="0.35">
      <c r="A5" s="158" t="s">
        <v>151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</row>
    <row r="6" spans="1:16" ht="24.6" customHeight="1" x14ac:dyDescent="0.35">
      <c r="A6" s="158" t="s">
        <v>135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6" ht="24.6" customHeight="1" x14ac:dyDescent="0.35">
      <c r="A7" s="40"/>
      <c r="B7" s="40"/>
      <c r="C7" s="40"/>
      <c r="D7" s="40"/>
      <c r="E7" s="40"/>
      <c r="F7" s="40"/>
      <c r="G7" s="40"/>
      <c r="H7" s="40"/>
      <c r="I7" s="40"/>
      <c r="J7" s="40"/>
      <c r="K7" s="41"/>
      <c r="L7" s="41"/>
      <c r="M7" s="41"/>
    </row>
    <row r="8" spans="1:16" ht="24.6" customHeight="1" x14ac:dyDescent="0.35">
      <c r="A8" s="162" t="s">
        <v>101</v>
      </c>
      <c r="B8" s="162"/>
      <c r="C8" s="162"/>
      <c r="D8" s="162"/>
      <c r="E8" s="162"/>
      <c r="F8" s="162"/>
      <c r="G8" s="162"/>
      <c r="H8" s="162"/>
      <c r="I8" s="162"/>
      <c r="J8" s="162"/>
      <c r="K8" s="40"/>
      <c r="L8" s="40"/>
      <c r="M8" s="40"/>
    </row>
    <row r="9" spans="1:16" ht="40.5" customHeight="1" x14ac:dyDescent="0.35">
      <c r="A9" s="168" t="s">
        <v>11</v>
      </c>
      <c r="B9" s="173" t="s">
        <v>117</v>
      </c>
      <c r="C9" s="173"/>
      <c r="D9" s="173"/>
      <c r="E9" s="173"/>
      <c r="F9" s="159" t="s">
        <v>124</v>
      </c>
      <c r="G9" s="159"/>
      <c r="H9" s="159"/>
      <c r="I9" s="159"/>
      <c r="J9" s="154" t="s">
        <v>118</v>
      </c>
      <c r="K9" s="155"/>
      <c r="L9" s="155"/>
      <c r="M9" s="155"/>
      <c r="N9" s="155"/>
      <c r="O9" s="156"/>
      <c r="P9" s="151" t="s">
        <v>109</v>
      </c>
    </row>
    <row r="10" spans="1:16" s="1" customFormat="1" ht="25.5" customHeight="1" x14ac:dyDescent="0.2">
      <c r="A10" s="168"/>
      <c r="B10" s="168" t="s">
        <v>10</v>
      </c>
      <c r="C10" s="168" t="s">
        <v>0</v>
      </c>
      <c r="D10" s="168" t="s">
        <v>15</v>
      </c>
      <c r="E10" s="170" t="s">
        <v>7</v>
      </c>
      <c r="F10" s="168" t="s">
        <v>10</v>
      </c>
      <c r="G10" s="168" t="s">
        <v>0</v>
      </c>
      <c r="H10" s="168" t="s">
        <v>15</v>
      </c>
      <c r="I10" s="170" t="s">
        <v>2</v>
      </c>
      <c r="J10" s="149" t="s">
        <v>112</v>
      </c>
      <c r="K10" s="148" t="s">
        <v>110</v>
      </c>
      <c r="L10" s="148"/>
      <c r="M10" s="148"/>
      <c r="N10" s="148"/>
      <c r="O10" s="171" t="s">
        <v>111</v>
      </c>
      <c r="P10" s="152"/>
    </row>
    <row r="11" spans="1:16" s="1" customFormat="1" ht="25.5" customHeight="1" x14ac:dyDescent="0.2">
      <c r="A11" s="168"/>
      <c r="B11" s="168"/>
      <c r="C11" s="168"/>
      <c r="D11" s="168"/>
      <c r="E11" s="170"/>
      <c r="F11" s="168"/>
      <c r="G11" s="168"/>
      <c r="H11" s="168"/>
      <c r="I11" s="170"/>
      <c r="J11" s="150"/>
      <c r="K11" s="56" t="s">
        <v>105</v>
      </c>
      <c r="L11" s="56" t="s">
        <v>106</v>
      </c>
      <c r="M11" s="69" t="s">
        <v>107</v>
      </c>
      <c r="N11" s="69" t="s">
        <v>108</v>
      </c>
      <c r="O11" s="172"/>
      <c r="P11" s="153"/>
    </row>
    <row r="12" spans="1:16" ht="25.5" customHeight="1" x14ac:dyDescent="0.35">
      <c r="A12" s="63">
        <v>1</v>
      </c>
      <c r="B12" s="63" t="s">
        <v>157</v>
      </c>
      <c r="C12" s="113" t="s">
        <v>120</v>
      </c>
      <c r="D12" s="113" t="s">
        <v>121</v>
      </c>
      <c r="E12" s="114">
        <v>45090</v>
      </c>
      <c r="F12" s="63" t="s">
        <v>157</v>
      </c>
      <c r="G12" s="113" t="s">
        <v>120</v>
      </c>
      <c r="H12" s="113" t="s">
        <v>121</v>
      </c>
      <c r="I12" s="114">
        <v>45090</v>
      </c>
      <c r="J12" s="113" t="s">
        <v>9</v>
      </c>
      <c r="K12" s="63"/>
      <c r="L12" s="63"/>
      <c r="M12" s="63">
        <v>1</v>
      </c>
      <c r="N12" s="63"/>
      <c r="O12" s="66">
        <v>18000</v>
      </c>
      <c r="P12" s="67" t="s">
        <v>113</v>
      </c>
    </row>
    <row r="13" spans="1:16" ht="25.5" customHeight="1" x14ac:dyDescent="0.35">
      <c r="A13" s="3"/>
      <c r="B13" s="3"/>
      <c r="C13" s="45"/>
      <c r="D13" s="3"/>
      <c r="E13" s="44"/>
      <c r="F13" s="3"/>
      <c r="G13" s="45"/>
      <c r="H13" s="3"/>
      <c r="I13" s="44"/>
      <c r="J13" s="45"/>
      <c r="K13" s="14"/>
      <c r="L13" s="14"/>
      <c r="M13" s="14"/>
      <c r="N13" s="14"/>
      <c r="O13" s="14"/>
      <c r="P13" s="68" t="s">
        <v>158</v>
      </c>
    </row>
    <row r="14" spans="1:16" ht="25.5" customHeight="1" x14ac:dyDescent="0.35">
      <c r="A14" s="3"/>
      <c r="B14" s="3"/>
      <c r="C14" s="45"/>
      <c r="D14" s="3"/>
      <c r="E14" s="44"/>
      <c r="F14" s="3"/>
      <c r="G14" s="45"/>
      <c r="H14" s="3"/>
      <c r="I14" s="44"/>
      <c r="J14" s="45"/>
      <c r="K14" s="14"/>
      <c r="L14" s="14"/>
      <c r="M14" s="14"/>
      <c r="N14" s="14"/>
      <c r="O14" s="14"/>
      <c r="P14" s="68" t="s">
        <v>114</v>
      </c>
    </row>
    <row r="15" spans="1:16" ht="25.5" customHeight="1" x14ac:dyDescent="0.35">
      <c r="A15" s="3"/>
      <c r="B15" s="3"/>
      <c r="C15" s="45"/>
      <c r="D15" s="3"/>
      <c r="E15" s="44"/>
      <c r="F15" s="3"/>
      <c r="G15" s="45"/>
      <c r="H15" s="3"/>
      <c r="I15" s="44"/>
      <c r="J15" s="45"/>
      <c r="K15" s="14"/>
      <c r="L15" s="14"/>
      <c r="M15" s="14"/>
      <c r="N15" s="14"/>
      <c r="O15" s="14"/>
      <c r="P15" s="68" t="s">
        <v>153</v>
      </c>
    </row>
    <row r="16" spans="1:16" s="62" customFormat="1" ht="25.5" customHeight="1" x14ac:dyDescent="0.35">
      <c r="A16" s="46"/>
      <c r="B16" s="46"/>
      <c r="C16" s="47"/>
      <c r="D16" s="46"/>
      <c r="E16" s="48"/>
      <c r="F16" s="46"/>
      <c r="G16" s="47"/>
      <c r="H16" s="46"/>
      <c r="I16" s="48"/>
      <c r="J16" s="47"/>
      <c r="K16" s="64"/>
      <c r="L16" s="64"/>
      <c r="M16" s="64"/>
      <c r="N16" s="64"/>
      <c r="O16" s="64"/>
      <c r="P16" s="68" t="s">
        <v>115</v>
      </c>
    </row>
    <row r="17" spans="1:16" s="62" customFormat="1" ht="25.5" customHeight="1" x14ac:dyDescent="0.35">
      <c r="A17" s="46"/>
      <c r="B17" s="46"/>
      <c r="C17" s="45"/>
      <c r="D17" s="46"/>
      <c r="E17" s="48"/>
      <c r="F17" s="46"/>
      <c r="G17" s="45"/>
      <c r="H17" s="46"/>
      <c r="I17" s="48"/>
      <c r="J17" s="50"/>
      <c r="K17" s="64"/>
      <c r="L17" s="64"/>
      <c r="M17" s="64"/>
      <c r="N17" s="64"/>
      <c r="O17" s="64"/>
      <c r="P17" s="68" t="s">
        <v>159</v>
      </c>
    </row>
    <row r="18" spans="1:16" s="62" customFormat="1" ht="25.5" customHeight="1" x14ac:dyDescent="0.35">
      <c r="A18" s="46"/>
      <c r="B18" s="46"/>
      <c r="C18" s="47"/>
      <c r="D18" s="46"/>
      <c r="E18" s="48"/>
      <c r="F18" s="46"/>
      <c r="G18" s="47"/>
      <c r="H18" s="46"/>
      <c r="I18" s="48"/>
      <c r="J18" s="47"/>
      <c r="K18" s="64"/>
      <c r="L18" s="64"/>
      <c r="M18" s="64"/>
      <c r="N18" s="64"/>
      <c r="O18" s="64"/>
      <c r="P18" s="68"/>
    </row>
    <row r="19" spans="1:16" s="62" customFormat="1" ht="25.5" customHeight="1" x14ac:dyDescent="0.35">
      <c r="A19" s="51"/>
      <c r="B19" s="51"/>
      <c r="C19" s="52"/>
      <c r="D19" s="51"/>
      <c r="E19" s="53"/>
      <c r="F19" s="51"/>
      <c r="G19" s="52"/>
      <c r="H19" s="51"/>
      <c r="I19" s="53"/>
      <c r="J19" s="52"/>
      <c r="K19" s="65"/>
      <c r="L19" s="65"/>
      <c r="M19" s="65"/>
      <c r="N19" s="65"/>
      <c r="O19" s="65"/>
      <c r="P19" s="61"/>
    </row>
    <row r="20" spans="1:16" s="62" customFormat="1" ht="28.5" customHeight="1" x14ac:dyDescent="0.35">
      <c r="A20" s="167"/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16" ht="24.75" customHeight="1" x14ac:dyDescent="0.35">
      <c r="A21" s="116" t="s">
        <v>3</v>
      </c>
      <c r="B21" s="116"/>
      <c r="C21" s="6"/>
      <c r="D21" s="6"/>
      <c r="E21" s="6"/>
      <c r="F21" s="6"/>
      <c r="G21" s="6"/>
      <c r="H21" s="6"/>
      <c r="I21" s="6"/>
      <c r="J21" s="6"/>
    </row>
    <row r="22" spans="1:16" ht="24.75" customHeight="1" x14ac:dyDescent="0.35">
      <c r="A22" s="54"/>
      <c r="B22" s="6"/>
      <c r="C22" s="169" t="s">
        <v>150</v>
      </c>
      <c r="D22" s="169"/>
      <c r="E22" s="169"/>
      <c r="F22" s="169"/>
      <c r="G22" s="169"/>
      <c r="H22" s="169"/>
      <c r="I22" s="169"/>
      <c r="J22" s="169"/>
      <c r="K22" s="169"/>
      <c r="L22" s="169"/>
    </row>
    <row r="23" spans="1:16" ht="24.75" customHeight="1" x14ac:dyDescent="0.35">
      <c r="A23" s="54"/>
      <c r="B23" s="6"/>
      <c r="C23" s="169" t="s">
        <v>129</v>
      </c>
      <c r="D23" s="169"/>
      <c r="E23" s="169"/>
      <c r="F23" s="169"/>
      <c r="G23" s="169"/>
      <c r="H23" s="169"/>
      <c r="I23" s="169"/>
      <c r="J23" s="169"/>
    </row>
    <row r="24" spans="1:16" ht="24.75" customHeight="1" x14ac:dyDescent="0.35">
      <c r="A24" s="54"/>
      <c r="B24" s="6"/>
      <c r="C24" s="174" t="s">
        <v>119</v>
      </c>
      <c r="D24" s="174"/>
      <c r="E24" s="174"/>
      <c r="F24" s="174"/>
      <c r="G24" s="174"/>
      <c r="H24" s="174"/>
      <c r="I24" s="174"/>
      <c r="J24" s="174"/>
    </row>
    <row r="25" spans="1:16" ht="24.75" customHeight="1" x14ac:dyDescent="0.35">
      <c r="A25" s="54"/>
      <c r="C25" s="166"/>
      <c r="D25" s="166"/>
      <c r="E25" s="166"/>
      <c r="F25" s="166"/>
      <c r="G25" s="166"/>
      <c r="H25" s="166"/>
      <c r="I25" s="166"/>
      <c r="J25" s="166"/>
    </row>
    <row r="26" spans="1:16" ht="24.75" customHeight="1" x14ac:dyDescent="0.35">
      <c r="A26" s="54"/>
      <c r="C26" s="163"/>
      <c r="D26" s="163"/>
      <c r="E26" s="163"/>
      <c r="F26" s="163"/>
      <c r="G26" s="163"/>
      <c r="H26" s="163"/>
      <c r="I26" s="163"/>
      <c r="J26" s="163"/>
    </row>
    <row r="27" spans="1:16" ht="24" customHeight="1" x14ac:dyDescent="0.35">
      <c r="C27" s="163"/>
      <c r="D27" s="163"/>
      <c r="E27" s="163"/>
      <c r="F27" s="163"/>
      <c r="G27" s="163"/>
      <c r="H27" s="163"/>
      <c r="I27" s="163"/>
      <c r="J27" s="163"/>
      <c r="K27" s="40"/>
      <c r="L27" s="40"/>
      <c r="M27" s="40"/>
    </row>
    <row r="28" spans="1:16" ht="24" customHeight="1" x14ac:dyDescent="0.35">
      <c r="K28" s="40"/>
      <c r="L28" s="40"/>
      <c r="M28" s="40"/>
    </row>
    <row r="29" spans="1:16" ht="24" customHeight="1" x14ac:dyDescent="0.35">
      <c r="K29" s="40"/>
      <c r="L29" s="40"/>
      <c r="M29" s="40"/>
    </row>
    <row r="30" spans="1:16" x14ac:dyDescent="0.35">
      <c r="P30" s="5" t="s">
        <v>123</v>
      </c>
    </row>
    <row r="31" spans="1:16" ht="24.6" customHeight="1" x14ac:dyDescent="0.35">
      <c r="A31" s="157" t="s">
        <v>102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</row>
    <row r="32" spans="1:16" ht="24.6" customHeight="1" x14ac:dyDescent="0.35">
      <c r="A32" s="157" t="s">
        <v>103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</row>
    <row r="33" spans="1:16" ht="24.6" customHeight="1" x14ac:dyDescent="0.35">
      <c r="A33" s="157" t="s">
        <v>104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</row>
    <row r="34" spans="1:16" ht="24.6" customHeight="1" x14ac:dyDescent="0.35">
      <c r="A34" s="158" t="s">
        <v>154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</row>
    <row r="35" spans="1:16" ht="24.6" customHeight="1" x14ac:dyDescent="0.35">
      <c r="A35" s="158" t="s">
        <v>155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</row>
    <row r="36" spans="1:16" ht="24.6" customHeight="1" x14ac:dyDescent="0.3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41"/>
      <c r="L36" s="41"/>
      <c r="M36" s="41"/>
    </row>
    <row r="37" spans="1:16" ht="24.6" customHeight="1" x14ac:dyDescent="0.35">
      <c r="A37" s="162" t="s">
        <v>101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70"/>
      <c r="L37" s="70"/>
      <c r="M37" s="70"/>
    </row>
    <row r="38" spans="1:16" ht="40.5" customHeight="1" x14ac:dyDescent="0.35">
      <c r="A38" s="168" t="s">
        <v>11</v>
      </c>
      <c r="B38" s="173" t="s">
        <v>117</v>
      </c>
      <c r="C38" s="173"/>
      <c r="D38" s="173"/>
      <c r="E38" s="173"/>
      <c r="F38" s="159" t="s">
        <v>124</v>
      </c>
      <c r="G38" s="159"/>
      <c r="H38" s="159"/>
      <c r="I38" s="159"/>
      <c r="J38" s="154" t="s">
        <v>118</v>
      </c>
      <c r="K38" s="155"/>
      <c r="L38" s="155"/>
      <c r="M38" s="155"/>
      <c r="N38" s="155"/>
      <c r="O38" s="156"/>
      <c r="P38" s="151" t="s">
        <v>109</v>
      </c>
    </row>
    <row r="39" spans="1:16" s="1" customFormat="1" ht="25.5" customHeight="1" x14ac:dyDescent="0.2">
      <c r="A39" s="168"/>
      <c r="B39" s="168" t="s">
        <v>10</v>
      </c>
      <c r="C39" s="168" t="s">
        <v>0</v>
      </c>
      <c r="D39" s="168" t="s">
        <v>15</v>
      </c>
      <c r="E39" s="170" t="s">
        <v>7</v>
      </c>
      <c r="F39" s="168" t="s">
        <v>10</v>
      </c>
      <c r="G39" s="168" t="s">
        <v>0</v>
      </c>
      <c r="H39" s="168" t="s">
        <v>15</v>
      </c>
      <c r="I39" s="170" t="s">
        <v>2</v>
      </c>
      <c r="J39" s="149" t="s">
        <v>112</v>
      </c>
      <c r="K39" s="148" t="s">
        <v>110</v>
      </c>
      <c r="L39" s="148"/>
      <c r="M39" s="148"/>
      <c r="N39" s="148"/>
      <c r="O39" s="171" t="s">
        <v>111</v>
      </c>
      <c r="P39" s="152"/>
    </row>
    <row r="40" spans="1:16" s="1" customFormat="1" ht="25.5" customHeight="1" x14ac:dyDescent="0.2">
      <c r="A40" s="168"/>
      <c r="B40" s="168"/>
      <c r="C40" s="168"/>
      <c r="D40" s="168"/>
      <c r="E40" s="170"/>
      <c r="F40" s="168"/>
      <c r="G40" s="168"/>
      <c r="H40" s="168"/>
      <c r="I40" s="170"/>
      <c r="J40" s="150"/>
      <c r="K40" s="71" t="s">
        <v>105</v>
      </c>
      <c r="L40" s="71" t="s">
        <v>106</v>
      </c>
      <c r="M40" s="69" t="s">
        <v>107</v>
      </c>
      <c r="N40" s="69" t="s">
        <v>108</v>
      </c>
      <c r="O40" s="172"/>
      <c r="P40" s="153"/>
    </row>
    <row r="41" spans="1:16" s="78" customFormat="1" ht="25.5" customHeight="1" x14ac:dyDescent="0.35">
      <c r="A41" s="63">
        <v>1</v>
      </c>
      <c r="B41" s="63" t="s">
        <v>156</v>
      </c>
      <c r="C41" s="113" t="s">
        <v>127</v>
      </c>
      <c r="D41" s="113" t="s">
        <v>126</v>
      </c>
      <c r="E41" s="66">
        <v>52920</v>
      </c>
      <c r="F41" s="63" t="s">
        <v>128</v>
      </c>
      <c r="G41" s="113" t="s">
        <v>120</v>
      </c>
      <c r="H41" s="113" t="s">
        <v>121</v>
      </c>
      <c r="I41" s="66">
        <v>21010</v>
      </c>
      <c r="J41" s="113" t="s">
        <v>125</v>
      </c>
      <c r="K41" s="63">
        <v>1</v>
      </c>
      <c r="L41" s="63"/>
      <c r="M41" s="63"/>
      <c r="N41" s="63"/>
      <c r="O41" s="66">
        <v>13800</v>
      </c>
      <c r="P41" s="115" t="s">
        <v>113</v>
      </c>
    </row>
    <row r="42" spans="1:16" ht="25.5" customHeight="1" x14ac:dyDescent="0.35">
      <c r="A42" s="3"/>
      <c r="B42" s="3"/>
      <c r="C42" s="45"/>
      <c r="D42" s="3"/>
      <c r="E42" s="44"/>
      <c r="F42" s="3"/>
      <c r="G42" s="45"/>
      <c r="H42" s="3"/>
      <c r="I42" s="44"/>
      <c r="J42" s="45"/>
      <c r="K42" s="14"/>
      <c r="L42" s="14"/>
      <c r="M42" s="14"/>
      <c r="N42" s="14"/>
      <c r="O42" s="14"/>
      <c r="P42" s="68" t="s">
        <v>130</v>
      </c>
    </row>
    <row r="43" spans="1:16" ht="25.5" customHeight="1" x14ac:dyDescent="0.35">
      <c r="A43" s="3"/>
      <c r="B43" s="3"/>
      <c r="C43" s="45"/>
      <c r="D43" s="3"/>
      <c r="E43" s="44"/>
      <c r="F43" s="3"/>
      <c r="G43" s="45"/>
      <c r="H43" s="3"/>
      <c r="I43" s="44"/>
      <c r="J43" s="45"/>
      <c r="K43" s="14"/>
      <c r="L43" s="14"/>
      <c r="M43" s="14"/>
      <c r="N43" s="14"/>
      <c r="O43" s="14"/>
      <c r="P43" s="68" t="s">
        <v>114</v>
      </c>
    </row>
    <row r="44" spans="1:16" ht="25.5" customHeight="1" x14ac:dyDescent="0.35">
      <c r="A44" s="3"/>
      <c r="B44" s="3"/>
      <c r="C44" s="45"/>
      <c r="D44" s="3"/>
      <c r="E44" s="44"/>
      <c r="F44" s="3"/>
      <c r="G44" s="45"/>
      <c r="H44" s="3"/>
      <c r="I44" s="44"/>
      <c r="J44" s="45"/>
      <c r="K44" s="14"/>
      <c r="L44" s="14"/>
      <c r="M44" s="14"/>
      <c r="N44" s="14"/>
      <c r="O44" s="14"/>
      <c r="P44" s="68" t="s">
        <v>131</v>
      </c>
    </row>
    <row r="45" spans="1:16" s="62" customFormat="1" ht="25.5" customHeight="1" x14ac:dyDescent="0.35">
      <c r="A45" s="46"/>
      <c r="B45" s="46"/>
      <c r="C45" s="47"/>
      <c r="D45" s="46"/>
      <c r="E45" s="48"/>
      <c r="F45" s="46"/>
      <c r="G45" s="47"/>
      <c r="H45" s="46"/>
      <c r="I45" s="48"/>
      <c r="J45" s="47"/>
      <c r="K45" s="64"/>
      <c r="L45" s="64"/>
      <c r="M45" s="64"/>
      <c r="N45" s="64"/>
      <c r="O45" s="64"/>
      <c r="P45" s="68" t="s">
        <v>115</v>
      </c>
    </row>
    <row r="46" spans="1:16" s="62" customFormat="1" ht="25.5" customHeight="1" x14ac:dyDescent="0.35">
      <c r="A46" s="46"/>
      <c r="B46" s="46"/>
      <c r="C46" s="45"/>
      <c r="D46" s="46"/>
      <c r="E46" s="48"/>
      <c r="F46" s="46"/>
      <c r="G46" s="45"/>
      <c r="H46" s="46"/>
      <c r="I46" s="48"/>
      <c r="J46" s="50"/>
      <c r="K46" s="64"/>
      <c r="L46" s="64"/>
      <c r="M46" s="64"/>
      <c r="N46" s="64"/>
      <c r="O46" s="64"/>
      <c r="P46" s="68" t="s">
        <v>160</v>
      </c>
    </row>
    <row r="47" spans="1:16" s="62" customFormat="1" ht="25.5" customHeight="1" x14ac:dyDescent="0.35">
      <c r="A47" s="46"/>
      <c r="B47" s="46"/>
      <c r="C47" s="47"/>
      <c r="D47" s="46"/>
      <c r="E47" s="48"/>
      <c r="F47" s="46"/>
      <c r="G47" s="47"/>
      <c r="H47" s="46"/>
      <c r="I47" s="48"/>
      <c r="J47" s="47"/>
      <c r="K47" s="64"/>
      <c r="L47" s="64"/>
      <c r="M47" s="64"/>
      <c r="N47" s="64"/>
      <c r="O47" s="64"/>
      <c r="P47" s="68"/>
    </row>
    <row r="48" spans="1:16" s="62" customFormat="1" ht="25.5" customHeight="1" x14ac:dyDescent="0.35">
      <c r="A48" s="51"/>
      <c r="B48" s="51"/>
      <c r="C48" s="52"/>
      <c r="D48" s="51"/>
      <c r="E48" s="53"/>
      <c r="F48" s="51"/>
      <c r="G48" s="52"/>
      <c r="H48" s="51"/>
      <c r="I48" s="53"/>
      <c r="J48" s="52"/>
      <c r="K48" s="65"/>
      <c r="L48" s="65"/>
      <c r="M48" s="65"/>
      <c r="N48" s="65"/>
      <c r="O48" s="65"/>
      <c r="P48" s="61"/>
    </row>
    <row r="49" spans="1:13" s="62" customFormat="1" ht="28.5" customHeight="1" x14ac:dyDescent="0.35">
      <c r="A49" s="167"/>
      <c r="B49" s="167"/>
      <c r="C49" s="167"/>
      <c r="D49" s="167"/>
      <c r="E49" s="167"/>
      <c r="F49" s="167"/>
      <c r="G49" s="167"/>
      <c r="H49" s="167"/>
      <c r="I49" s="167"/>
      <c r="J49" s="167"/>
    </row>
    <row r="50" spans="1:13" ht="24.75" customHeight="1" x14ac:dyDescent="0.35">
      <c r="A50" s="116" t="s">
        <v>3</v>
      </c>
      <c r="B50" s="116"/>
      <c r="C50" s="6"/>
      <c r="D50" s="6"/>
      <c r="E50" s="6"/>
      <c r="F50" s="6"/>
      <c r="G50" s="6"/>
      <c r="H50" s="6"/>
      <c r="I50" s="6"/>
      <c r="J50" s="6"/>
    </row>
    <row r="51" spans="1:13" ht="24.75" customHeight="1" x14ac:dyDescent="0.35">
      <c r="A51" s="54"/>
      <c r="B51" s="6"/>
      <c r="C51" s="169" t="s">
        <v>150</v>
      </c>
      <c r="D51" s="169"/>
      <c r="E51" s="169"/>
      <c r="F51" s="169"/>
      <c r="G51" s="169"/>
      <c r="H51" s="169"/>
      <c r="I51" s="169"/>
      <c r="J51" s="169"/>
      <c r="K51" s="169"/>
      <c r="L51" s="169"/>
    </row>
    <row r="52" spans="1:13" ht="24.75" customHeight="1" x14ac:dyDescent="0.35">
      <c r="A52" s="54"/>
      <c r="B52" s="6"/>
      <c r="C52" s="169" t="s">
        <v>129</v>
      </c>
      <c r="D52" s="169"/>
      <c r="E52" s="169"/>
      <c r="F52" s="169"/>
      <c r="G52" s="169"/>
      <c r="H52" s="169"/>
      <c r="I52" s="169"/>
      <c r="J52" s="169"/>
    </row>
    <row r="53" spans="1:13" ht="24.75" customHeight="1" x14ac:dyDescent="0.35">
      <c r="A53" s="54"/>
      <c r="B53" s="6"/>
      <c r="C53" s="174" t="s">
        <v>119</v>
      </c>
      <c r="D53" s="174"/>
      <c r="E53" s="174"/>
      <c r="F53" s="174"/>
      <c r="G53" s="174"/>
      <c r="H53" s="174"/>
      <c r="I53" s="174"/>
      <c r="J53" s="174"/>
    </row>
    <row r="54" spans="1:13" ht="24.75" customHeight="1" x14ac:dyDescent="0.35">
      <c r="A54" s="54"/>
      <c r="C54" s="166"/>
      <c r="D54" s="166"/>
      <c r="E54" s="166"/>
      <c r="F54" s="166"/>
      <c r="G54" s="166"/>
      <c r="H54" s="166"/>
      <c r="I54" s="166"/>
      <c r="J54" s="166"/>
    </row>
    <row r="55" spans="1:13" ht="24.75" customHeight="1" x14ac:dyDescent="0.35">
      <c r="A55" s="54"/>
      <c r="C55" s="163"/>
      <c r="D55" s="163"/>
      <c r="E55" s="163"/>
      <c r="F55" s="163"/>
      <c r="G55" s="163"/>
      <c r="H55" s="163"/>
      <c r="I55" s="163"/>
      <c r="J55" s="163"/>
    </row>
    <row r="56" spans="1:13" ht="24" customHeight="1" x14ac:dyDescent="0.35">
      <c r="C56" s="163"/>
      <c r="D56" s="163"/>
      <c r="E56" s="163"/>
      <c r="F56" s="163"/>
      <c r="G56" s="163"/>
      <c r="H56" s="163"/>
      <c r="I56" s="163"/>
      <c r="J56" s="163"/>
      <c r="K56" s="70"/>
      <c r="L56" s="70"/>
      <c r="M56" s="70"/>
    </row>
  </sheetData>
  <mergeCells count="60">
    <mergeCell ref="C54:J54"/>
    <mergeCell ref="C55:J55"/>
    <mergeCell ref="C56:J56"/>
    <mergeCell ref="A49:J49"/>
    <mergeCell ref="A50:B50"/>
    <mergeCell ref="C51:L51"/>
    <mergeCell ref="C52:J52"/>
    <mergeCell ref="C53:J53"/>
    <mergeCell ref="P38:P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N39"/>
    <mergeCell ref="O39:O40"/>
    <mergeCell ref="A37:J37"/>
    <mergeCell ref="A38:A40"/>
    <mergeCell ref="B38:E38"/>
    <mergeCell ref="F38:I38"/>
    <mergeCell ref="J38:O38"/>
    <mergeCell ref="A31:P31"/>
    <mergeCell ref="A32:P32"/>
    <mergeCell ref="A33:P33"/>
    <mergeCell ref="A34:P34"/>
    <mergeCell ref="A35:P35"/>
    <mergeCell ref="C26:J26"/>
    <mergeCell ref="C27:J27"/>
    <mergeCell ref="A20:J20"/>
    <mergeCell ref="A21:B21"/>
    <mergeCell ref="C23:J23"/>
    <mergeCell ref="C24:J24"/>
    <mergeCell ref="C25:J25"/>
    <mergeCell ref="F9:I9"/>
    <mergeCell ref="J9:O9"/>
    <mergeCell ref="G10:G11"/>
    <mergeCell ref="H10:H11"/>
    <mergeCell ref="I10:I11"/>
    <mergeCell ref="J10:J11"/>
    <mergeCell ref="K10:N10"/>
    <mergeCell ref="A8:J8"/>
    <mergeCell ref="C22:L22"/>
    <mergeCell ref="A2:P2"/>
    <mergeCell ref="A3:P3"/>
    <mergeCell ref="A4:P4"/>
    <mergeCell ref="A5:P5"/>
    <mergeCell ref="A6:P6"/>
    <mergeCell ref="P9:P11"/>
    <mergeCell ref="B10:B11"/>
    <mergeCell ref="C10:C11"/>
    <mergeCell ref="D10:D11"/>
    <mergeCell ref="E10:E11"/>
    <mergeCell ref="F10:F11"/>
    <mergeCell ref="O10:O11"/>
    <mergeCell ref="A9:A11"/>
    <mergeCell ref="B9:E9"/>
  </mergeCells>
  <printOptions horizontalCentered="1"/>
  <pageMargins left="0.47" right="0.43" top="0.5" bottom="0.31" header="0.5" footer="0.31496062992125984"/>
  <pageSetup paperSize="9" scale="65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คำอธิบาย</vt:lpstr>
      <vt:lpstr>(1)สรุปอัตรากำลัง</vt:lpstr>
      <vt:lpstr>(1)สรุปอัตรากำลัง(ตัวอย่าง)</vt:lpstr>
      <vt:lpstr>(2)สพท.ต้นทาง</vt:lpstr>
      <vt:lpstr>(3)สพท.ปลายทาง</vt:lpstr>
      <vt:lpstr>(4)ตำแหน่งว่างเกินกรอบ</vt:lpstr>
      <vt:lpstr>(5)ทดแทนด้วยพรก.</vt:lpstr>
      <vt:lpstr>(5)ทดแทนด้วยพรก.(ตัวอย่าง)</vt:lpstr>
      <vt:lpstr>'(1)สรุปอัตรากำลัง'!Print_Area</vt:lpstr>
      <vt:lpstr>'(1)สรุปอัตรากำลัง(ตัวอย่าง)'!Print_Area</vt:lpstr>
      <vt:lpstr>'(2)สพท.ต้นทาง'!Print_Area</vt:lpstr>
      <vt:lpstr>'(4)ตำแหน่งว่างเกินกรอบ'!Print_Area</vt:lpstr>
      <vt:lpstr>คำอธิบาย!Print_Area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OBEC-BPA</dc:creator>
  <cp:lastModifiedBy>OBCE - 000</cp:lastModifiedBy>
  <cp:lastPrinted>2019-12-24T09:09:34Z</cp:lastPrinted>
  <dcterms:created xsi:type="dcterms:W3CDTF">2019-11-25T09:02:42Z</dcterms:created>
  <dcterms:modified xsi:type="dcterms:W3CDTF">2019-12-25T04:03:10Z</dcterms:modified>
</cp:coreProperties>
</file>