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โครงการผลิตครูเพื่อพัฒนาท้องถิ่น\นศ. ทุน 64\"/>
    </mc:Choice>
  </mc:AlternateContent>
  <bookViews>
    <workbookView xWindow="0" yWindow="0" windowWidth="24005" windowHeight="9523" activeTab="1"/>
  </bookViews>
  <sheets>
    <sheet name="บัญชีรายละเอียด" sheetId="2" r:id="rId1"/>
    <sheet name="ปริมาณงาน" sheetId="6" r:id="rId2"/>
  </sheets>
  <definedNames>
    <definedName name="_xlnm.Print_Area" localSheetId="0">บัญชีรายละเอียด!$A$1:$J$27</definedName>
    <definedName name="_xlnm.Print_Area" localSheetId="1">ปริมาณงาน!$A$1:$I$35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 l="1"/>
  <c r="C19" i="6"/>
  <c r="D18" i="6"/>
  <c r="D17" i="6"/>
  <c r="I16" i="6"/>
  <c r="H16" i="6"/>
  <c r="D16" i="6"/>
  <c r="I15" i="6"/>
  <c r="D15" i="6"/>
  <c r="I14" i="6"/>
  <c r="D14" i="6"/>
  <c r="I13" i="6"/>
  <c r="D13" i="6"/>
  <c r="D19" i="6" s="1"/>
  <c r="H12" i="6"/>
  <c r="H17" i="6" s="1"/>
  <c r="C12" i="6"/>
  <c r="C20" i="6" s="1"/>
  <c r="I11" i="6"/>
  <c r="D11" i="6"/>
  <c r="I10" i="6"/>
  <c r="D10" i="6"/>
  <c r="I9" i="6"/>
  <c r="I12" i="6" s="1"/>
  <c r="D9" i="6"/>
  <c r="D12" i="6" l="1"/>
  <c r="H18" i="6"/>
  <c r="C25" i="6"/>
  <c r="D25" i="6"/>
  <c r="D20" i="6"/>
  <c r="I17" i="6"/>
  <c r="I18" i="6" l="1"/>
  <c r="E25" i="6"/>
  <c r="I25" i="6" s="1"/>
</calcChain>
</file>

<file path=xl/sharedStrings.xml><?xml version="1.0" encoding="utf-8"?>
<sst xmlns="http://schemas.openxmlformats.org/spreadsheetml/2006/main" count="74" uniqueCount="60">
  <si>
    <t xml:space="preserve">แบบรายงานปริมาณงานของสถานศึกษา </t>
  </si>
  <si>
    <t>1. โรงเรียน...........................</t>
  </si>
  <si>
    <t>ตำบล ..................................</t>
  </si>
  <si>
    <t>อำเภอ...................................</t>
  </si>
  <si>
    <t>จังหวัด....................................</t>
  </si>
  <si>
    <t>สำนักงานเขตพื้นที่การศึกษา...........................</t>
  </si>
  <si>
    <t>2. รายละเอียดเกี่ยวกับห้องเรียนและนักเรียน</t>
  </si>
  <si>
    <t>ชั้นเรียน</t>
  </si>
  <si>
    <t>จำนวน</t>
  </si>
  <si>
    <t>นักเรียน</t>
  </si>
  <si>
    <t>ห้องเรียน</t>
  </si>
  <si>
    <t>อนุบาล ปีที่ 1</t>
  </si>
  <si>
    <t>มัธยมศึกษา ปีที่ 1</t>
  </si>
  <si>
    <t>อนุบาล ปีที่ 2</t>
  </si>
  <si>
    <t>มัธยมศึกษา ปีที่ 2</t>
  </si>
  <si>
    <t>รวมก่อนประถมศึกษา</t>
  </si>
  <si>
    <t>มัธยมศึกษา ปีที่ 3</t>
  </si>
  <si>
    <t>ประถมศึกษา ปีที่ 1</t>
  </si>
  <si>
    <t>รวมมัธยมต้น</t>
  </si>
  <si>
    <t>ประถมศึกษา ปีที่ 2</t>
  </si>
  <si>
    <t>มัธยมศึกษา ปีที่ 4</t>
  </si>
  <si>
    <t>ประถมศึกษา ปีที่ 3</t>
  </si>
  <si>
    <t>มัธยมศึกษา ปีที่ 5</t>
  </si>
  <si>
    <t>ประถมศึกษา ปีที่ 4</t>
  </si>
  <si>
    <t>มัธยมศึกษา ปีที่ 6</t>
  </si>
  <si>
    <t>ประถมศึกษา ปีที่ 5</t>
  </si>
  <si>
    <t>รวมมัธยมปลาย</t>
  </si>
  <si>
    <t>ประถมศึกษา ปีที่ 6</t>
  </si>
  <si>
    <t>รวมมัธยมศึกษาทั้งสิ้น</t>
  </si>
  <si>
    <t>รวมประถมศึกษา</t>
  </si>
  <si>
    <t>รวมทั้งสิ้น</t>
  </si>
  <si>
    <t>รวมประถมศึกษาทั้งสิ้น</t>
  </si>
  <si>
    <t>3. อัตรากำลังข้าราชการครูฯ</t>
  </si>
  <si>
    <t>ครูตามเกณฑ์</t>
  </si>
  <si>
    <t>ครูตาม จ.18</t>
  </si>
  <si>
    <t>-ขาด/เกิน</t>
  </si>
  <si>
    <t>บริหาร</t>
  </si>
  <si>
    <t>ครูสอน</t>
  </si>
  <si>
    <t>รวม</t>
  </si>
  <si>
    <t xml:space="preserve">  คือ  แถบสูตรการคำนวณ ห้ามลบหรือแก้ไข</t>
  </si>
  <si>
    <t>ขั้น</t>
  </si>
  <si>
    <t>อันดับ</t>
  </si>
  <si>
    <t>เลขที่</t>
  </si>
  <si>
    <t>หมายเหตุ</t>
  </si>
  <si>
    <t>เงินเดือน</t>
  </si>
  <si>
    <t>ตำแหน่ง</t>
  </si>
  <si>
    <t>ตำแหน่ง / ส่วนราชการ / อำเภอ</t>
  </si>
  <si>
    <t>ตำแหน่ง/ ส่วนราชการ / อำเภอ</t>
  </si>
  <si>
    <t>ที่</t>
  </si>
  <si>
    <t>หน่วยงานทางการศึกษา/ตำแหน่งที่ขออนุมัติกำหนดตำแหน่งใหม่</t>
  </si>
  <si>
    <t>ลำดับ</t>
  </si>
  <si>
    <t>บัญชีรายละเอียดขออนุมัติกำหนดตำแหน่งข้าราชการครูและบุคลากรทางการศึกษา</t>
  </si>
  <si>
    <t>สำนักงานเขตพื้นที่การศึกษา......................................</t>
  </si>
  <si>
    <t xml:space="preserve"> สังกัดสำนักงานคณะกรรมการการศึกษาขั้นพื้นฐาน  กระทรวงศึกษาธิการ</t>
  </si>
  <si>
    <t>หน่วยงานทางการศึกษา/ตำแหน่งที่ยุบเลิกจากผลการเกษียณอายุราชการที่ คปร. จัดสรรคืน</t>
  </si>
  <si>
    <t>อนุบาล 3 ขวบ</t>
  </si>
  <si>
    <t>ชื่อผู้ให้ข้อมูล............................</t>
  </si>
  <si>
    <t>เบอร์โทร.............................</t>
  </si>
  <si>
    <t>หมายเหตุ    ข้อมูลนักเรียนและข้อมูลอัตรากำลังครู ณ ปัจจุบัน ทั้งนี้ ให้หักอัตราเกษียณอายุราชการ ปี 2564</t>
  </si>
  <si>
    <t xml:space="preserve">            ออกไปก่อนการคำนวณครู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</si>
</sst>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u/>
      <sz val="16"/>
      <name val="TH SarabunIT๙"/>
      <family val="2"/>
    </font>
    <font>
      <b/>
      <sz val="16"/>
      <color rgb="FF00B050"/>
      <name val="TH SarabunIT๙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2060"/>
      <name val="TH SarabunPSK"/>
      <family val="2"/>
    </font>
    <font>
      <sz val="10"/>
      <name val="TH SarabunPSK"/>
      <family val="2"/>
    </font>
    <font>
      <sz val="16"/>
      <color rgb="FFFF0000"/>
      <name val="TH SarabunPSK"/>
      <family val="2"/>
    </font>
    <font>
      <sz val="10"/>
      <name val="Arial"/>
      <charset val="22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1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shrinkToFit="1"/>
    </xf>
    <xf numFmtId="0" fontId="4" fillId="0" borderId="0" xfId="1" applyFont="1" applyBorder="1" applyAlignment="1">
      <alignment horizontal="left" shrinkToFit="1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shrinkToFit="1"/>
    </xf>
    <xf numFmtId="0" fontId="1" fillId="0" borderId="0" xfId="1" applyFont="1" applyBorder="1" applyAlignment="1">
      <alignment shrinkToFit="1"/>
    </xf>
    <xf numFmtId="0" fontId="1" fillId="0" borderId="0" xfId="1" applyFont="1" applyBorder="1" applyAlignment="1">
      <alignment vertic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center" shrinkToFit="1"/>
    </xf>
    <xf numFmtId="3" fontId="2" fillId="0" borderId="5" xfId="1" applyNumberFormat="1" applyFont="1" applyBorder="1" applyAlignment="1">
      <alignment horizontal="center" shrinkToFit="1"/>
    </xf>
    <xf numFmtId="0" fontId="2" fillId="0" borderId="5" xfId="1" applyFont="1" applyBorder="1" applyAlignment="1">
      <alignment horizontal="left" shrinkToFit="1"/>
    </xf>
    <xf numFmtId="0" fontId="2" fillId="0" borderId="19" xfId="1" applyFont="1" applyBorder="1" applyAlignment="1">
      <alignment horizontal="center" shrinkToFit="1"/>
    </xf>
    <xf numFmtId="3" fontId="2" fillId="0" borderId="19" xfId="1" applyNumberFormat="1" applyFont="1" applyBorder="1" applyAlignment="1">
      <alignment horizontal="center" shrinkToFit="1"/>
    </xf>
    <xf numFmtId="0" fontId="2" fillId="0" borderId="19" xfId="1" applyFont="1" applyBorder="1" applyAlignment="1">
      <alignment horizontal="left" shrinkToFit="1"/>
    </xf>
    <xf numFmtId="0" fontId="2" fillId="0" borderId="10" xfId="1" applyFont="1" applyBorder="1" applyAlignment="1">
      <alignment horizontal="center" shrinkToFit="1"/>
    </xf>
    <xf numFmtId="0" fontId="1" fillId="0" borderId="0" xfId="1" applyFont="1" applyAlignment="1">
      <alignment horizontal="center" shrinkToFit="1"/>
    </xf>
    <xf numFmtId="0" fontId="1" fillId="0" borderId="20" xfId="1" applyFont="1" applyBorder="1" applyAlignment="1">
      <alignment horizontal="centerContinuous" vertical="center" shrinkToFit="1"/>
    </xf>
    <xf numFmtId="0" fontId="1" fillId="0" borderId="5" xfId="1" applyFont="1" applyBorder="1" applyAlignment="1">
      <alignment horizont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Continuous" vertical="center" shrinkToFit="1"/>
    </xf>
    <xf numFmtId="0" fontId="1" fillId="0" borderId="2" xfId="1" applyFont="1" applyBorder="1" applyAlignment="1">
      <alignment horizontal="center" shrinkToFit="1"/>
    </xf>
    <xf numFmtId="0" fontId="1" fillId="0" borderId="2" xfId="1" applyFont="1" applyBorder="1" applyAlignment="1">
      <alignment horizontal="centerContinuous" vertical="center" shrinkToFit="1"/>
    </xf>
    <xf numFmtId="0" fontId="1" fillId="0" borderId="2" xfId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19" xfId="1" applyFont="1" applyBorder="1" applyAlignment="1">
      <alignment horizontal="center" shrinkToFit="1"/>
    </xf>
    <xf numFmtId="0" fontId="2" fillId="0" borderId="19" xfId="1" applyFont="1" applyFill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0" fontId="2" fillId="0" borderId="10" xfId="1" applyFont="1" applyBorder="1" applyAlignment="1">
      <alignment horizontal="left" shrinkToFit="1"/>
    </xf>
    <xf numFmtId="0" fontId="2" fillId="0" borderId="10" xfId="1" applyFont="1" applyFill="1" applyBorder="1" applyAlignment="1">
      <alignment horizontal="center" shrinkToFit="1"/>
    </xf>
    <xf numFmtId="0" fontId="2" fillId="4" borderId="10" xfId="1" applyFont="1" applyFill="1" applyBorder="1" applyAlignment="1">
      <alignment horizontal="center" shrinkToFit="1"/>
    </xf>
    <xf numFmtId="3" fontId="2" fillId="4" borderId="10" xfId="1" applyNumberFormat="1" applyFont="1" applyFill="1" applyBorder="1" applyAlignment="1">
      <alignment horizontal="center" shrinkToFit="1"/>
    </xf>
    <xf numFmtId="0" fontId="1" fillId="4" borderId="19" xfId="1" applyFont="1" applyFill="1" applyBorder="1" applyAlignment="1">
      <alignment horizontal="center" shrinkToFit="1"/>
    </xf>
    <xf numFmtId="0" fontId="2" fillId="4" borderId="19" xfId="1" applyFont="1" applyFill="1" applyBorder="1" applyAlignment="1">
      <alignment horizontal="center" shrinkToFit="1"/>
    </xf>
    <xf numFmtId="3" fontId="2" fillId="4" borderId="19" xfId="1" applyNumberFormat="1" applyFont="1" applyFill="1" applyBorder="1" applyAlignment="1">
      <alignment horizontal="center" shrinkToFit="1"/>
    </xf>
    <xf numFmtId="0" fontId="2" fillId="4" borderId="19" xfId="1" applyFont="1" applyFill="1" applyBorder="1" applyAlignment="1">
      <alignment horizontal="left" shrinkToFit="1"/>
    </xf>
    <xf numFmtId="0" fontId="2" fillId="4" borderId="5" xfId="1" applyFont="1" applyFill="1" applyBorder="1" applyAlignment="1">
      <alignment horizontal="left" shrinkToFit="1"/>
    </xf>
    <xf numFmtId="0" fontId="2" fillId="4" borderId="5" xfId="1" applyFont="1" applyFill="1" applyBorder="1" applyAlignment="1">
      <alignment horizontal="center" shrinkToFit="1"/>
    </xf>
    <xf numFmtId="3" fontId="2" fillId="4" borderId="5" xfId="1" applyNumberFormat="1" applyFont="1" applyFill="1" applyBorder="1" applyAlignment="1">
      <alignment horizontal="center" shrinkToFit="1"/>
    </xf>
    <xf numFmtId="0" fontId="6" fillId="4" borderId="0" xfId="0" applyFont="1" applyFill="1" applyBorder="1" applyAlignment="1"/>
    <xf numFmtId="0" fontId="1" fillId="0" borderId="2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13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8" fillId="2" borderId="0" xfId="1" applyFont="1" applyFill="1" applyAlignment="1">
      <alignment horizontal="center"/>
    </xf>
    <xf numFmtId="0" fontId="7" fillId="0" borderId="0" xfId="1" applyFont="1"/>
    <xf numFmtId="0" fontId="8" fillId="0" borderId="0" xfId="1" applyFont="1" applyAlignment="1"/>
    <xf numFmtId="0" fontId="7" fillId="0" borderId="0" xfId="1" applyFont="1" applyAlignment="1"/>
    <xf numFmtId="0" fontId="7" fillId="0" borderId="0" xfId="1" applyFont="1" applyAlignment="1">
      <alignment vertical="center"/>
    </xf>
    <xf numFmtId="0" fontId="8" fillId="0" borderId="0" xfId="1" applyFont="1"/>
    <xf numFmtId="0" fontId="8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3" fontId="7" fillId="0" borderId="21" xfId="1" applyNumberFormat="1" applyFont="1" applyBorder="1" applyAlignment="1">
      <alignment horizontal="center" vertical="center" shrinkToFit="1"/>
    </xf>
    <xf numFmtId="0" fontId="9" fillId="3" borderId="8" xfId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3" fontId="7" fillId="0" borderId="9" xfId="1" applyNumberFormat="1" applyFont="1" applyBorder="1" applyAlignment="1">
      <alignment horizontal="center" vertical="center" shrinkToFit="1"/>
    </xf>
    <xf numFmtId="0" fontId="9" fillId="3" borderId="10" xfId="1" applyFont="1" applyFill="1" applyBorder="1" applyAlignment="1">
      <alignment horizontal="center"/>
    </xf>
    <xf numFmtId="3" fontId="7" fillId="0" borderId="7" xfId="1" applyNumberFormat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3" fontId="7" fillId="0" borderId="12" xfId="1" applyNumberFormat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3" fontId="7" fillId="0" borderId="11" xfId="1" applyNumberFormat="1" applyFont="1" applyBorder="1" applyAlignment="1">
      <alignment horizontal="center" vertical="center" shrinkToFit="1"/>
    </xf>
    <xf numFmtId="0" fontId="9" fillId="3" borderId="15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 vertical="center" shrinkToFit="1"/>
    </xf>
    <xf numFmtId="3" fontId="8" fillId="3" borderId="13" xfId="1" applyNumberFormat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17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/>
    </xf>
    <xf numFmtId="0" fontId="7" fillId="0" borderId="9" xfId="1" applyFont="1" applyBorder="1" applyAlignment="1">
      <alignment horizontal="center" vertical="center" shrinkToFit="1"/>
    </xf>
    <xf numFmtId="3" fontId="7" fillId="0" borderId="16" xfId="1" applyNumberFormat="1" applyFont="1" applyBorder="1" applyAlignment="1">
      <alignment horizontal="center" vertical="center" shrinkToFit="1"/>
    </xf>
    <xf numFmtId="0" fontId="10" fillId="0" borderId="0" xfId="1" applyFont="1"/>
    <xf numFmtId="0" fontId="8" fillId="3" borderId="14" xfId="1" applyFont="1" applyFill="1" applyBorder="1"/>
    <xf numFmtId="3" fontId="8" fillId="3" borderId="14" xfId="1" applyNumberFormat="1" applyFont="1" applyFill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7" fillId="0" borderId="0" xfId="1" quotePrefix="1" applyFont="1"/>
    <xf numFmtId="0" fontId="8" fillId="0" borderId="13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2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5" xfId="1" quotePrefix="1" applyFont="1" applyBorder="1" applyAlignment="1">
      <alignment horizontal="center" vertical="center"/>
    </xf>
    <xf numFmtId="0" fontId="7" fillId="5" borderId="14" xfId="1" applyFont="1" applyFill="1" applyBorder="1" applyAlignment="1" applyProtection="1">
      <alignment horizontal="center" shrinkToFit="1"/>
      <protection locked="0"/>
    </xf>
    <xf numFmtId="1" fontId="7" fillId="5" borderId="14" xfId="1" applyNumberFormat="1" applyFont="1" applyFill="1" applyBorder="1" applyAlignment="1">
      <alignment horizontal="center" shrinkToFit="1"/>
    </xf>
    <xf numFmtId="0" fontId="7" fillId="0" borderId="14" xfId="1" applyFont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11" fillId="0" borderId="0" xfId="2" applyFont="1"/>
    <xf numFmtId="0" fontId="7" fillId="0" borderId="0" xfId="2" applyFont="1"/>
    <xf numFmtId="0" fontId="7" fillId="3" borderId="14" xfId="1" applyFont="1" applyFill="1" applyBorder="1"/>
  </cellXfs>
  <cellStyles count="3">
    <cellStyle name="Normal" xfId="0" builtinId="0"/>
    <cellStyle name="Normal 2" xfId="2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2238375</xdr:colOff>
      <xdr:row>21</xdr:row>
      <xdr:rowOff>76200</xdr:rowOff>
    </xdr:from>
    <xdr:to>
      <xdr:col>9</xdr:col>
      <xdr:colOff>1000124</xdr:colOff>
      <xdr:row>26</xdr:row>
      <xdr:rowOff>123825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010400" y="6867525"/>
          <a:ext cx="2914649" cy="152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/>
          <a:r>
            <a:rPr lang="th-TH" sz="1600" b="1" i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 ขอรับรองว่าข้อมูลถูกต้อง</a:t>
          </a:r>
        </a:p>
        <a:p>
          <a:pPr algn="ctr" rtl="0"/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ลงชื่อ ………...……………………..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(</a:t>
          </a:r>
          <a:r>
            <a:rPr lang="th-TH" sz="1600" b="0" i="0" baseline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                           </a:t>
          </a:r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)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ตำแหน่ง ผู้อำนวยการกลุ่มบริหารงานบุคคล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วัน</a:t>
          </a:r>
          <a:r>
            <a:rPr lang="en-US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ปี  .................... ....... 2561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285750</xdr:colOff>
      <xdr:row>9</xdr:row>
      <xdr:rowOff>219075</xdr:rowOff>
    </xdr:from>
    <xdr:to>
      <xdr:col>4</xdr:col>
      <xdr:colOff>304800</xdr:colOff>
      <xdr:row>11</xdr:row>
      <xdr:rowOff>161925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2A5BDF50-D042-48B5-A3F8-B7110DB8F7F3}"/>
            </a:ext>
          </a:extLst>
        </xdr:cNvPr>
        <xdr:cNvSpPr txBox="1"/>
      </xdr:nvSpPr>
      <xdr:spPr>
        <a:xfrm>
          <a:off x="647700" y="2876550"/>
          <a:ext cx="3800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                 ไม่ต้องกรอกข้อมูล</a:t>
          </a:r>
        </a:p>
      </xdr:txBody>
    </xdr:sp>
    <xdr:clientData/>
  </xdr:twoCellAnchor>
  <xdr:twoCellAnchor>
    <xdr:from>
      <xdr:col>2</xdr:col>
      <xdr:colOff>581025</xdr:colOff>
      <xdr:row>10</xdr:row>
      <xdr:rowOff>180975</xdr:rowOff>
    </xdr:from>
    <xdr:to>
      <xdr:col>5</xdr:col>
      <xdr:colOff>19050</xdr:colOff>
      <xdr:row>10</xdr:row>
      <xdr:rowOff>190500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6E69A8DF-5811-419D-B52C-DEC687B988F2}"/>
            </a:ext>
          </a:extLst>
        </xdr:cNvPr>
        <xdr:cNvCxnSpPr/>
      </xdr:nvCxnSpPr>
      <xdr:spPr>
        <a:xfrm>
          <a:off x="3467100" y="3133725"/>
          <a:ext cx="132397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10</xdr:row>
      <xdr:rowOff>171450</xdr:rowOff>
    </xdr:from>
    <xdr:to>
      <xdr:col>1</xdr:col>
      <xdr:colOff>1495426</xdr:colOff>
      <xdr:row>10</xdr:row>
      <xdr:rowOff>171450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DE04A858-4BB9-4168-8DFF-028A24D9CB24}"/>
            </a:ext>
          </a:extLst>
        </xdr:cNvPr>
        <xdr:cNvCxnSpPr/>
      </xdr:nvCxnSpPr>
      <xdr:spPr>
        <a:xfrm flipH="1">
          <a:off x="581025" y="3124200"/>
          <a:ext cx="1276351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318233</xdr:colOff>
      <xdr:row>28</xdr:row>
      <xdr:rowOff>82108</xdr:rowOff>
    </xdr:from>
    <xdr:to>
      <xdr:col>8</xdr:col>
      <xdr:colOff>497456</xdr:colOff>
      <xdr:row>33</xdr:row>
      <xdr:rowOff>13839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639403" y="7604342"/>
          <a:ext cx="2206430" cy="1268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                       256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6" zoomScaleNormal="100" zoomScaleSheetLayoutView="100" workbookViewId="0">
      <selection activeCell="B32" sqref="B32"/>
    </sheetView>
  </sheetViews>
  <sheetFormatPr defaultColWidth="9.125" defaultRowHeight="20.05" customHeight="1" x14ac:dyDescent="0.35"/>
  <cols>
    <col min="1" max="1" width="5.375" style="1" customWidth="1"/>
    <col min="2" max="2" width="37.875" style="1" customWidth="1"/>
    <col min="3" max="5" width="9.375" style="1" customWidth="1"/>
    <col min="6" max="6" width="35.75" style="1" customWidth="1"/>
    <col min="7" max="9" width="8.875" style="1" customWidth="1"/>
    <col min="10" max="10" width="15.25" style="1" customWidth="1"/>
    <col min="11" max="16384" width="9.125" style="1"/>
  </cols>
  <sheetData>
    <row r="1" spans="1:10" ht="23.3" customHeight="1" x14ac:dyDescent="0.35">
      <c r="J1" s="27"/>
    </row>
    <row r="2" spans="1:10" ht="23.3" customHeight="1" x14ac:dyDescent="0.3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3.3" customHeight="1" x14ac:dyDescent="0.35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3.3" customHeight="1" x14ac:dyDescent="0.35">
      <c r="A4" s="46" t="s">
        <v>53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8" customFormat="1" ht="23.3" customHeight="1" x14ac:dyDescent="0.35">
      <c r="A5" s="25" t="s">
        <v>50</v>
      </c>
      <c r="B5" s="47" t="s">
        <v>54</v>
      </c>
      <c r="C5" s="48"/>
      <c r="D5" s="48"/>
      <c r="E5" s="49"/>
      <c r="F5" s="47" t="s">
        <v>49</v>
      </c>
      <c r="G5" s="48"/>
      <c r="H5" s="48"/>
      <c r="I5" s="49"/>
      <c r="J5" s="24"/>
    </row>
    <row r="6" spans="1:10" s="18" customFormat="1" ht="23.3" customHeight="1" x14ac:dyDescent="0.35">
      <c r="A6" s="50" t="s">
        <v>48</v>
      </c>
      <c r="B6" s="43" t="s">
        <v>47</v>
      </c>
      <c r="C6" s="23" t="s">
        <v>45</v>
      </c>
      <c r="D6" s="47" t="s">
        <v>44</v>
      </c>
      <c r="E6" s="49"/>
      <c r="F6" s="43" t="s">
        <v>46</v>
      </c>
      <c r="G6" s="23" t="s">
        <v>45</v>
      </c>
      <c r="H6" s="47" t="s">
        <v>44</v>
      </c>
      <c r="I6" s="49"/>
      <c r="J6" s="19" t="s">
        <v>43</v>
      </c>
    </row>
    <row r="7" spans="1:10" s="18" customFormat="1" ht="23.3" customHeight="1" x14ac:dyDescent="0.35">
      <c r="A7" s="44"/>
      <c r="B7" s="44"/>
      <c r="C7" s="20" t="s">
        <v>42</v>
      </c>
      <c r="D7" s="21" t="s">
        <v>41</v>
      </c>
      <c r="E7" s="20" t="s">
        <v>40</v>
      </c>
      <c r="F7" s="44"/>
      <c r="G7" s="20" t="s">
        <v>42</v>
      </c>
      <c r="H7" s="21" t="s">
        <v>41</v>
      </c>
      <c r="I7" s="20" t="s">
        <v>40</v>
      </c>
      <c r="J7" s="22"/>
    </row>
    <row r="8" spans="1:10" s="9" customFormat="1" ht="23.3" customHeight="1" x14ac:dyDescent="0.35">
      <c r="A8" s="32"/>
      <c r="B8" s="33"/>
      <c r="C8" s="33"/>
      <c r="D8" s="33"/>
      <c r="E8" s="34"/>
      <c r="F8" s="31"/>
      <c r="G8" s="31"/>
      <c r="H8" s="17"/>
      <c r="I8" s="30"/>
      <c r="J8" s="17"/>
    </row>
    <row r="9" spans="1:10" s="9" customFormat="1" ht="23.3" customHeight="1" x14ac:dyDescent="0.35">
      <c r="A9" s="29"/>
      <c r="B9" s="35"/>
      <c r="C9" s="36"/>
      <c r="D9" s="36"/>
      <c r="E9" s="37"/>
      <c r="F9" s="28"/>
      <c r="G9" s="16"/>
      <c r="H9" s="14"/>
      <c r="I9" s="15"/>
      <c r="J9" s="14"/>
    </row>
    <row r="10" spans="1:10" s="9" customFormat="1" ht="23.3" customHeight="1" x14ac:dyDescent="0.35">
      <c r="A10" s="29"/>
      <c r="B10" s="35"/>
      <c r="C10" s="36"/>
      <c r="D10" s="36"/>
      <c r="E10" s="37"/>
      <c r="F10" s="28"/>
      <c r="G10" s="16"/>
      <c r="H10" s="14"/>
      <c r="I10" s="15"/>
      <c r="J10" s="14"/>
    </row>
    <row r="11" spans="1:10" s="9" customFormat="1" ht="23.3" customHeight="1" x14ac:dyDescent="0.35">
      <c r="A11" s="29"/>
      <c r="B11" s="35"/>
      <c r="C11" s="36"/>
      <c r="D11" s="36"/>
      <c r="E11" s="37"/>
      <c r="F11" s="28"/>
      <c r="G11" s="16"/>
      <c r="H11" s="14"/>
      <c r="I11" s="15"/>
      <c r="J11" s="14"/>
    </row>
    <row r="12" spans="1:10" s="9" customFormat="1" ht="23.3" customHeight="1" x14ac:dyDescent="0.35">
      <c r="A12" s="14"/>
      <c r="B12" s="35"/>
      <c r="C12" s="36"/>
      <c r="D12" s="36"/>
      <c r="E12" s="37"/>
      <c r="F12" s="28"/>
      <c r="G12" s="16"/>
      <c r="H12" s="14"/>
      <c r="I12" s="15"/>
      <c r="J12" s="14"/>
    </row>
    <row r="13" spans="1:10" s="9" customFormat="1" ht="23.3" customHeight="1" x14ac:dyDescent="0.35">
      <c r="A13" s="14"/>
      <c r="B13" s="35"/>
      <c r="C13" s="36"/>
      <c r="D13" s="36"/>
      <c r="E13" s="37"/>
      <c r="F13" s="28"/>
      <c r="G13" s="16"/>
      <c r="H13" s="14"/>
      <c r="I13" s="15"/>
      <c r="J13" s="14"/>
    </row>
    <row r="14" spans="1:10" s="9" customFormat="1" ht="23.3" customHeight="1" x14ac:dyDescent="0.35">
      <c r="A14" s="14"/>
      <c r="B14" s="38"/>
      <c r="C14" s="36"/>
      <c r="D14" s="36"/>
      <c r="E14" s="37"/>
      <c r="F14" s="16"/>
      <c r="G14" s="16"/>
      <c r="H14" s="14"/>
      <c r="I14" s="15"/>
      <c r="J14" s="14"/>
    </row>
    <row r="15" spans="1:10" s="9" customFormat="1" ht="23.3" customHeight="1" x14ac:dyDescent="0.35">
      <c r="A15" s="14"/>
      <c r="B15" s="38"/>
      <c r="C15" s="36"/>
      <c r="D15" s="36"/>
      <c r="E15" s="37"/>
      <c r="F15" s="16"/>
      <c r="G15" s="16"/>
      <c r="H15" s="14"/>
      <c r="I15" s="15"/>
      <c r="J15" s="14"/>
    </row>
    <row r="16" spans="1:10" s="9" customFormat="1" ht="23.3" customHeight="1" x14ac:dyDescent="0.35">
      <c r="A16" s="14"/>
      <c r="B16" s="38"/>
      <c r="C16" s="36"/>
      <c r="D16" s="36"/>
      <c r="E16" s="37"/>
      <c r="F16" s="16"/>
      <c r="G16" s="16"/>
      <c r="H16" s="14"/>
      <c r="I16" s="15"/>
      <c r="J16" s="14"/>
    </row>
    <row r="17" spans="1:10" s="9" customFormat="1" ht="23.3" customHeight="1" x14ac:dyDescent="0.35">
      <c r="A17" s="14"/>
      <c r="B17" s="38"/>
      <c r="C17" s="36"/>
      <c r="D17" s="36"/>
      <c r="E17" s="37"/>
      <c r="F17" s="16"/>
      <c r="G17" s="16"/>
      <c r="H17" s="14"/>
      <c r="I17" s="15"/>
      <c r="J17" s="14"/>
    </row>
    <row r="18" spans="1:10" s="9" customFormat="1" ht="23.3" customHeight="1" x14ac:dyDescent="0.35">
      <c r="A18" s="14"/>
      <c r="B18" s="38"/>
      <c r="C18" s="36"/>
      <c r="D18" s="36"/>
      <c r="E18" s="37"/>
      <c r="F18" s="16"/>
      <c r="G18" s="16"/>
      <c r="H18" s="14"/>
      <c r="I18" s="15"/>
      <c r="J18" s="14"/>
    </row>
    <row r="19" spans="1:10" s="9" customFormat="1" ht="23.3" customHeight="1" x14ac:dyDescent="0.35">
      <c r="A19" s="14"/>
      <c r="B19" s="38"/>
      <c r="C19" s="36"/>
      <c r="D19" s="36"/>
      <c r="E19" s="37"/>
      <c r="F19" s="16"/>
      <c r="G19" s="16"/>
      <c r="H19" s="14"/>
      <c r="I19" s="15"/>
      <c r="J19" s="14"/>
    </row>
    <row r="20" spans="1:10" s="9" customFormat="1" ht="23.3" customHeight="1" x14ac:dyDescent="0.35">
      <c r="A20" s="14"/>
      <c r="B20" s="38"/>
      <c r="C20" s="36"/>
      <c r="D20" s="36"/>
      <c r="E20" s="37"/>
      <c r="F20" s="16"/>
      <c r="G20" s="16"/>
      <c r="H20" s="14"/>
      <c r="I20" s="15"/>
      <c r="J20" s="14"/>
    </row>
    <row r="21" spans="1:10" s="9" customFormat="1" ht="23.3" customHeight="1" x14ac:dyDescent="0.35">
      <c r="A21" s="11"/>
      <c r="B21" s="39"/>
      <c r="C21" s="40"/>
      <c r="D21" s="40"/>
      <c r="E21" s="41"/>
      <c r="F21" s="13"/>
      <c r="G21" s="13"/>
      <c r="H21" s="11"/>
      <c r="I21" s="12"/>
      <c r="J21" s="11"/>
    </row>
    <row r="22" spans="1:10" s="6" customFormat="1" ht="23.3" customHeight="1" x14ac:dyDescent="0.35">
      <c r="A22" s="8"/>
      <c r="B22" s="8"/>
      <c r="C22" s="8"/>
      <c r="D22" s="8"/>
      <c r="E22" s="8"/>
      <c r="F22" s="7"/>
      <c r="G22" s="7"/>
      <c r="H22" s="7"/>
      <c r="I22" s="7"/>
      <c r="J22" s="7"/>
    </row>
    <row r="23" spans="1:10" s="6" customFormat="1" ht="23.3" customHeight="1" x14ac:dyDescent="0.4">
      <c r="A23" s="10"/>
      <c r="B23" s="42" t="s">
        <v>56</v>
      </c>
      <c r="C23" s="8"/>
      <c r="D23" s="8"/>
      <c r="E23" s="8"/>
      <c r="F23" s="7"/>
      <c r="G23" s="7"/>
      <c r="H23" s="7"/>
      <c r="I23" s="7"/>
      <c r="J23" s="7"/>
    </row>
    <row r="24" spans="1:10" s="3" customFormat="1" ht="23.3" customHeight="1" x14ac:dyDescent="0.4">
      <c r="A24" s="5"/>
      <c r="B24" s="42" t="s">
        <v>57</v>
      </c>
      <c r="C24" s="4"/>
      <c r="D24" s="4"/>
      <c r="E24" s="4"/>
      <c r="F24" s="4"/>
      <c r="G24" s="4"/>
      <c r="H24" s="4"/>
      <c r="I24" s="4"/>
      <c r="J24" s="4"/>
    </row>
    <row r="25" spans="1:10" s="3" customFormat="1" ht="23.3" customHeight="1" x14ac:dyDescent="0.35">
      <c r="A25" s="2"/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23.3" customHeight="1" x14ac:dyDescent="0.35">
      <c r="A26" s="2"/>
      <c r="B26" s="4"/>
      <c r="C26" s="4"/>
      <c r="D26" s="4"/>
      <c r="E26" s="4"/>
      <c r="F26" s="4"/>
      <c r="G26" s="4"/>
      <c r="H26" s="4"/>
      <c r="I26" s="4"/>
      <c r="J26" s="4"/>
    </row>
    <row r="27" spans="1:10" s="3" customFormat="1" ht="23.3" customHeight="1" x14ac:dyDescent="0.35">
      <c r="A27" s="2"/>
      <c r="B27" s="4"/>
      <c r="C27" s="4"/>
      <c r="D27" s="4"/>
      <c r="E27" s="4"/>
      <c r="F27" s="4"/>
      <c r="G27" s="4"/>
      <c r="H27" s="4"/>
      <c r="I27" s="4"/>
      <c r="J27" s="4"/>
    </row>
    <row r="28" spans="1:10" ht="23.3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3.3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3.3" customHeight="1" x14ac:dyDescent="0.3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3.3" customHeight="1" x14ac:dyDescent="0.35">
      <c r="A31"/>
      <c r="B31"/>
      <c r="C31"/>
      <c r="D31"/>
      <c r="E31"/>
      <c r="F31"/>
      <c r="G31"/>
      <c r="H31"/>
      <c r="I31"/>
      <c r="J31"/>
    </row>
    <row r="32" spans="1:10" ht="23.3" customHeight="1" x14ac:dyDescent="0.35">
      <c r="A32"/>
      <c r="B32"/>
      <c r="C32"/>
      <c r="D32"/>
      <c r="E32"/>
      <c r="F32"/>
      <c r="G32"/>
      <c r="H32"/>
      <c r="I32"/>
      <c r="J32"/>
    </row>
    <row r="33" spans="1:10" ht="23.3" customHeight="1" x14ac:dyDescent="0.35">
      <c r="A33"/>
      <c r="B33"/>
      <c r="C33"/>
      <c r="D33"/>
      <c r="E33"/>
      <c r="F33"/>
      <c r="G33"/>
      <c r="H33"/>
      <c r="I33"/>
      <c r="J33"/>
    </row>
    <row r="34" spans="1:10" ht="23.3" customHeight="1" x14ac:dyDescent="0.35">
      <c r="A34"/>
      <c r="B34"/>
      <c r="C34"/>
      <c r="D34"/>
      <c r="E34"/>
      <c r="F34"/>
      <c r="G34"/>
      <c r="H34"/>
      <c r="I34"/>
      <c r="J34"/>
    </row>
    <row r="35" spans="1:10" s="26" customFormat="1" ht="23.3" customHeight="1" x14ac:dyDescent="0.35">
      <c r="A35"/>
      <c r="B35"/>
      <c r="C35"/>
      <c r="D35"/>
      <c r="E35"/>
      <c r="F35"/>
      <c r="G35"/>
      <c r="H35"/>
      <c r="I35"/>
      <c r="J35"/>
    </row>
    <row r="36" spans="1:10" s="18" customFormat="1" ht="23.3" customHeight="1" x14ac:dyDescent="0.35">
      <c r="A36"/>
      <c r="B36"/>
      <c r="C36"/>
      <c r="D36"/>
      <c r="E36"/>
      <c r="F36"/>
      <c r="G36"/>
      <c r="H36"/>
      <c r="I36"/>
      <c r="J36"/>
    </row>
    <row r="37" spans="1:10" s="18" customFormat="1" ht="23.3" customHeight="1" x14ac:dyDescent="0.35">
      <c r="A37"/>
      <c r="B37"/>
      <c r="C37"/>
      <c r="D37"/>
      <c r="E37"/>
      <c r="F37"/>
      <c r="G37"/>
      <c r="H37"/>
      <c r="I37"/>
      <c r="J37"/>
    </row>
    <row r="38" spans="1:10" s="18" customFormat="1" ht="23.3" customHeight="1" x14ac:dyDescent="0.35">
      <c r="A38"/>
      <c r="B38"/>
      <c r="C38"/>
      <c r="D38"/>
      <c r="E38"/>
      <c r="F38"/>
      <c r="G38"/>
      <c r="H38"/>
      <c r="I38"/>
      <c r="J38"/>
    </row>
    <row r="39" spans="1:10" s="9" customFormat="1" ht="23.3" customHeight="1" x14ac:dyDescent="0.35">
      <c r="A39"/>
      <c r="B39"/>
      <c r="C39"/>
      <c r="D39"/>
      <c r="E39"/>
      <c r="F39"/>
      <c r="G39"/>
      <c r="H39"/>
      <c r="I39"/>
      <c r="J39"/>
    </row>
    <row r="40" spans="1:10" s="9" customFormat="1" ht="23.3" customHeight="1" x14ac:dyDescent="0.35">
      <c r="A40"/>
      <c r="B40"/>
      <c r="C40"/>
      <c r="D40"/>
      <c r="E40"/>
      <c r="F40"/>
      <c r="G40"/>
      <c r="H40"/>
      <c r="I40"/>
      <c r="J40"/>
    </row>
    <row r="41" spans="1:10" s="9" customFormat="1" ht="23.3" customHeight="1" x14ac:dyDescent="0.35">
      <c r="A41"/>
      <c r="B41"/>
      <c r="C41"/>
      <c r="D41"/>
      <c r="E41"/>
      <c r="F41"/>
      <c r="G41"/>
      <c r="H41"/>
      <c r="I41"/>
      <c r="J41"/>
    </row>
    <row r="42" spans="1:10" s="9" customFormat="1" ht="23.3" customHeight="1" x14ac:dyDescent="0.35">
      <c r="A42"/>
      <c r="B42"/>
      <c r="C42"/>
      <c r="D42"/>
      <c r="E42"/>
      <c r="F42"/>
      <c r="G42"/>
      <c r="H42"/>
      <c r="I42"/>
      <c r="J42"/>
    </row>
    <row r="43" spans="1:10" s="9" customFormat="1" ht="23.3" customHeight="1" x14ac:dyDescent="0.35">
      <c r="A43"/>
      <c r="B43"/>
      <c r="C43"/>
      <c r="D43"/>
      <c r="E43"/>
      <c r="F43"/>
      <c r="G43"/>
      <c r="H43"/>
      <c r="I43"/>
      <c r="J43"/>
    </row>
    <row r="44" spans="1:10" s="9" customFormat="1" ht="23.3" customHeight="1" x14ac:dyDescent="0.35">
      <c r="A44"/>
      <c r="B44"/>
      <c r="C44"/>
      <c r="D44"/>
      <c r="E44"/>
      <c r="F44"/>
      <c r="G44"/>
      <c r="H44"/>
      <c r="I44"/>
      <c r="J44"/>
    </row>
    <row r="45" spans="1:10" s="9" customFormat="1" ht="23.3" customHeight="1" x14ac:dyDescent="0.35">
      <c r="A45"/>
      <c r="B45"/>
      <c r="C45"/>
      <c r="D45"/>
      <c r="E45"/>
      <c r="F45"/>
      <c r="G45"/>
      <c r="H45"/>
      <c r="I45"/>
      <c r="J45"/>
    </row>
    <row r="46" spans="1:10" s="9" customFormat="1" ht="23.3" customHeight="1" x14ac:dyDescent="0.35">
      <c r="A46"/>
      <c r="B46"/>
      <c r="C46"/>
      <c r="D46"/>
      <c r="E46"/>
      <c r="F46"/>
      <c r="G46"/>
      <c r="H46"/>
      <c r="I46"/>
      <c r="J46"/>
    </row>
    <row r="47" spans="1:10" s="9" customFormat="1" ht="23.3" customHeight="1" x14ac:dyDescent="0.35">
      <c r="A47"/>
      <c r="B47"/>
      <c r="C47"/>
      <c r="D47"/>
      <c r="E47"/>
      <c r="F47"/>
      <c r="G47"/>
      <c r="H47"/>
      <c r="I47"/>
      <c r="J47"/>
    </row>
    <row r="48" spans="1:10" s="9" customFormat="1" ht="23.3" customHeight="1" x14ac:dyDescent="0.35">
      <c r="A48"/>
      <c r="B48"/>
      <c r="C48"/>
      <c r="D48"/>
      <c r="E48"/>
      <c r="F48"/>
      <c r="G48"/>
      <c r="H48"/>
      <c r="I48"/>
      <c r="J48"/>
    </row>
    <row r="49" spans="1:10" s="9" customFormat="1" ht="23.3" customHeight="1" x14ac:dyDescent="0.35">
      <c r="A49"/>
      <c r="B49"/>
      <c r="C49"/>
      <c r="D49"/>
      <c r="E49"/>
      <c r="F49"/>
      <c r="G49"/>
      <c r="H49"/>
      <c r="I49"/>
      <c r="J49"/>
    </row>
    <row r="50" spans="1:10" s="6" customFormat="1" ht="23.3" customHeight="1" x14ac:dyDescent="0.35">
      <c r="A50"/>
      <c r="B50"/>
      <c r="C50"/>
      <c r="D50"/>
      <c r="E50"/>
      <c r="F50"/>
      <c r="G50"/>
      <c r="H50"/>
      <c r="I50"/>
      <c r="J50"/>
    </row>
    <row r="51" spans="1:10" s="6" customFormat="1" ht="23.3" customHeight="1" x14ac:dyDescent="0.35">
      <c r="A51"/>
      <c r="B51"/>
      <c r="C51"/>
      <c r="D51"/>
      <c r="E51"/>
      <c r="F51"/>
      <c r="G51"/>
      <c r="H51"/>
      <c r="I51"/>
      <c r="J51"/>
    </row>
    <row r="52" spans="1:10" s="3" customFormat="1" ht="23.3" customHeight="1" x14ac:dyDescent="0.35">
      <c r="A52"/>
      <c r="B52"/>
      <c r="C52"/>
      <c r="D52"/>
      <c r="E52"/>
      <c r="F52"/>
      <c r="G52"/>
      <c r="H52"/>
      <c r="I52"/>
      <c r="J52"/>
    </row>
    <row r="53" spans="1:10" s="3" customFormat="1" ht="23.3" customHeight="1" x14ac:dyDescent="0.35">
      <c r="A53"/>
      <c r="B53"/>
      <c r="C53"/>
      <c r="D53"/>
      <c r="E53"/>
      <c r="F53"/>
      <c r="G53"/>
      <c r="H53"/>
      <c r="I53"/>
      <c r="J53"/>
    </row>
    <row r="54" spans="1:10" s="3" customFormat="1" ht="23.3" customHeight="1" x14ac:dyDescent="0.35">
      <c r="A54"/>
      <c r="B54"/>
      <c r="C54"/>
      <c r="D54"/>
      <c r="E54"/>
      <c r="F54"/>
      <c r="G54"/>
      <c r="H54"/>
      <c r="I54"/>
      <c r="J54"/>
    </row>
    <row r="55" spans="1:10" s="3" customFormat="1" ht="18" customHeight="1" x14ac:dyDescent="0.35">
      <c r="A55" s="2"/>
      <c r="B55" s="4"/>
      <c r="C55" s="4"/>
      <c r="D55" s="4"/>
      <c r="E55" s="4"/>
      <c r="F55" s="4"/>
      <c r="G55" s="4"/>
      <c r="H55" s="4"/>
      <c r="I55" s="4"/>
      <c r="J55" s="4"/>
    </row>
    <row r="56" spans="1:10" ht="20.0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mergeCells count="11">
    <mergeCell ref="F6:F7"/>
    <mergeCell ref="B6:B7"/>
    <mergeCell ref="A30:J30"/>
    <mergeCell ref="A2:J2"/>
    <mergeCell ref="A3:J3"/>
    <mergeCell ref="A4:J4"/>
    <mergeCell ref="B5:E5"/>
    <mergeCell ref="F5:I5"/>
    <mergeCell ref="D6:E6"/>
    <mergeCell ref="H6:I6"/>
    <mergeCell ref="A6:A7"/>
  </mergeCells>
  <printOptions horizontalCentered="1"/>
  <pageMargins left="0.19685039370078741" right="0.19685039370078741" top="0.19685039370078741" bottom="0.19685039370078741" header="0.43307086614173229" footer="0.11811023622047245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5"/>
  <sheetViews>
    <sheetView tabSelected="1" view="pageBreakPreview" zoomScaleNormal="110" zoomScaleSheetLayoutView="100" workbookViewId="0">
      <selection activeCell="M26" sqref="M26"/>
    </sheetView>
  </sheetViews>
  <sheetFormatPr defaultColWidth="9.125" defaultRowHeight="21.1" x14ac:dyDescent="0.35"/>
  <cols>
    <col min="1" max="1" width="2.875" style="52" customWidth="1"/>
    <col min="2" max="2" width="19.875" style="52" customWidth="1"/>
    <col min="3" max="3" width="8.875" style="52" customWidth="1"/>
    <col min="4" max="4" width="9.125" style="52" customWidth="1"/>
    <col min="5" max="5" width="7.375" style="52" customWidth="1"/>
    <col min="6" max="6" width="10.625" style="52" customWidth="1"/>
    <col min="7" max="7" width="9.75" style="52" customWidth="1"/>
    <col min="8" max="8" width="9" style="52" customWidth="1"/>
    <col min="9" max="9" width="9.75" style="52" customWidth="1"/>
    <col min="10" max="16384" width="9.125" style="52"/>
  </cols>
  <sheetData>
    <row r="1" spans="1:9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3" spans="1:9" x14ac:dyDescent="0.35">
      <c r="A3" s="53" t="s">
        <v>1</v>
      </c>
      <c r="B3" s="53"/>
      <c r="C3" s="53"/>
      <c r="D3" s="53" t="s">
        <v>2</v>
      </c>
      <c r="E3" s="53"/>
      <c r="F3" s="53"/>
      <c r="G3" s="53" t="s">
        <v>3</v>
      </c>
      <c r="I3" s="54"/>
    </row>
    <row r="4" spans="1:9" x14ac:dyDescent="0.35">
      <c r="A4" s="53"/>
      <c r="B4" s="53" t="s">
        <v>4</v>
      </c>
      <c r="C4" s="53"/>
      <c r="D4" s="55"/>
      <c r="E4" s="53" t="s">
        <v>5</v>
      </c>
      <c r="F4" s="55"/>
      <c r="G4" s="53"/>
      <c r="H4" s="53"/>
      <c r="I4" s="54"/>
    </row>
    <row r="5" spans="1:9" ht="23.95" customHeight="1" x14ac:dyDescent="0.35">
      <c r="A5" s="56" t="s">
        <v>6</v>
      </c>
    </row>
    <row r="6" spans="1:9" x14ac:dyDescent="0.35">
      <c r="A6" s="56"/>
    </row>
    <row r="7" spans="1:9" x14ac:dyDescent="0.35">
      <c r="A7" s="55"/>
      <c r="B7" s="57" t="s">
        <v>7</v>
      </c>
      <c r="C7" s="58" t="s">
        <v>8</v>
      </c>
      <c r="D7" s="59" t="s">
        <v>8</v>
      </c>
      <c r="E7" s="60"/>
      <c r="F7" s="57" t="s">
        <v>7</v>
      </c>
      <c r="G7" s="61"/>
      <c r="H7" s="58" t="s">
        <v>8</v>
      </c>
      <c r="I7" s="59" t="s">
        <v>8</v>
      </c>
    </row>
    <row r="8" spans="1:9" x14ac:dyDescent="0.35">
      <c r="A8" s="55"/>
      <c r="B8" s="62"/>
      <c r="C8" s="63" t="s">
        <v>9</v>
      </c>
      <c r="D8" s="64" t="s">
        <v>10</v>
      </c>
      <c r="E8" s="60"/>
      <c r="F8" s="62"/>
      <c r="G8" s="65"/>
      <c r="H8" s="63" t="s">
        <v>9</v>
      </c>
      <c r="I8" s="64" t="s">
        <v>10</v>
      </c>
    </row>
    <row r="9" spans="1:9" x14ac:dyDescent="0.35">
      <c r="A9" s="55"/>
      <c r="B9" s="66" t="s">
        <v>55</v>
      </c>
      <c r="C9" s="67"/>
      <c r="D9" s="68">
        <f>IF(C9=0,0,IF(C9&lt;10,1,IF(MOD(C9,30)&lt;10,ROUNDDOWN(C9/30,0),ROUNDUP(C9/30,0))))</f>
        <v>0</v>
      </c>
      <c r="E9" s="69"/>
      <c r="F9" s="70" t="s">
        <v>12</v>
      </c>
      <c r="G9" s="71"/>
      <c r="H9" s="72"/>
      <c r="I9" s="73">
        <f>IF(H9=0,0,IF(H9&lt;10,1,IF(MOD(H9,35)&lt;10,ROUNDDOWN(H9/35,0),ROUNDUP(H9/35,0))))</f>
        <v>0</v>
      </c>
    </row>
    <row r="10" spans="1:9" x14ac:dyDescent="0.35">
      <c r="A10" s="55"/>
      <c r="B10" s="66" t="s">
        <v>11</v>
      </c>
      <c r="C10" s="74"/>
      <c r="D10" s="68">
        <f t="shared" ref="D10:D11" si="0">IF(C10=0,0,IF(C10&lt;10,1,IF(MOD(C10,30)&lt;10,ROUNDDOWN(C10/30,0),ROUNDUP(C10/30,0))))</f>
        <v>0</v>
      </c>
      <c r="E10" s="75"/>
      <c r="F10" s="76" t="s">
        <v>14</v>
      </c>
      <c r="G10" s="77"/>
      <c r="H10" s="74"/>
      <c r="I10" s="68">
        <f t="shared" ref="I10:I11" si="1">IF(H10=0,0,IF(H10&lt;10,1,IF(MOD(H10,35)&lt;10,ROUNDDOWN(H10/35,0),ROUNDUP(H10/35,0))))</f>
        <v>0</v>
      </c>
    </row>
    <row r="11" spans="1:9" x14ac:dyDescent="0.35">
      <c r="A11" s="55"/>
      <c r="B11" s="78" t="s">
        <v>13</v>
      </c>
      <c r="C11" s="79"/>
      <c r="D11" s="68">
        <f t="shared" si="0"/>
        <v>0</v>
      </c>
      <c r="E11" s="75"/>
      <c r="F11" s="80" t="s">
        <v>16</v>
      </c>
      <c r="G11" s="81"/>
      <c r="H11" s="82"/>
      <c r="I11" s="83">
        <f t="shared" si="1"/>
        <v>0</v>
      </c>
    </row>
    <row r="12" spans="1:9" x14ac:dyDescent="0.35">
      <c r="A12" s="55"/>
      <c r="B12" s="84" t="s">
        <v>15</v>
      </c>
      <c r="C12" s="85">
        <f>SUM(C9:C11)</f>
        <v>0</v>
      </c>
      <c r="D12" s="86">
        <f>SUM(D9:D11)</f>
        <v>0</v>
      </c>
      <c r="E12" s="75"/>
      <c r="F12" s="87" t="s">
        <v>18</v>
      </c>
      <c r="G12" s="88"/>
      <c r="H12" s="85">
        <f>SUM(H9:H11)</f>
        <v>0</v>
      </c>
      <c r="I12" s="89">
        <f>SUM(I9:I11)</f>
        <v>0</v>
      </c>
    </row>
    <row r="13" spans="1:9" x14ac:dyDescent="0.35">
      <c r="A13" s="55"/>
      <c r="B13" s="90" t="s">
        <v>17</v>
      </c>
      <c r="C13" s="91"/>
      <c r="D13" s="68">
        <f>IF(C13=0,0,IF(C13&lt;10,1,IF(MOD(C13,30)&lt;10,ROUNDDOWN(C13/30,0),ROUNDUP(C13/30,0))))</f>
        <v>0</v>
      </c>
      <c r="E13" s="75"/>
      <c r="F13" s="76" t="s">
        <v>20</v>
      </c>
      <c r="G13" s="77"/>
      <c r="H13" s="72"/>
      <c r="I13" s="73">
        <f>IF(H13=0,0,IF(H13&lt;10,1,IF(MOD(H13,35)&lt;10,ROUNDDOWN(H13/35,0),ROUNDUP(H13/35,0))))</f>
        <v>0</v>
      </c>
    </row>
    <row r="14" spans="1:9" x14ac:dyDescent="0.35">
      <c r="A14" s="55"/>
      <c r="B14" s="66" t="s">
        <v>19</v>
      </c>
      <c r="C14" s="74"/>
      <c r="D14" s="68">
        <f t="shared" ref="D14:D18" si="2">IF(C14=0,0,IF(C14&lt;10,1,IF(MOD(C14,30)&lt;10,ROUNDDOWN(C14/30,0),ROUNDUP(C14/30,0))))</f>
        <v>0</v>
      </c>
      <c r="E14" s="75"/>
      <c r="F14" s="76" t="s">
        <v>22</v>
      </c>
      <c r="G14" s="77"/>
      <c r="H14" s="74"/>
      <c r="I14" s="68">
        <f t="shared" ref="I14:I15" si="3">IF(H14=0,0,IF(H14&lt;10,1,IF(MOD(H14,35)&lt;10,ROUNDDOWN(H14/35,0),ROUNDUP(H14/35,0))))</f>
        <v>0</v>
      </c>
    </row>
    <row r="15" spans="1:9" x14ac:dyDescent="0.35">
      <c r="A15" s="55"/>
      <c r="B15" s="66" t="s">
        <v>21</v>
      </c>
      <c r="C15" s="74"/>
      <c r="D15" s="68">
        <f t="shared" si="2"/>
        <v>0</v>
      </c>
      <c r="E15" s="75"/>
      <c r="F15" s="80" t="s">
        <v>24</v>
      </c>
      <c r="G15" s="81"/>
      <c r="H15" s="82"/>
      <c r="I15" s="83">
        <f t="shared" si="3"/>
        <v>0</v>
      </c>
    </row>
    <row r="16" spans="1:9" x14ac:dyDescent="0.35">
      <c r="A16" s="55"/>
      <c r="B16" s="66" t="s">
        <v>23</v>
      </c>
      <c r="C16" s="74"/>
      <c r="D16" s="68">
        <f t="shared" si="2"/>
        <v>0</v>
      </c>
      <c r="E16" s="75"/>
      <c r="F16" s="87" t="s">
        <v>26</v>
      </c>
      <c r="G16" s="88"/>
      <c r="H16" s="85">
        <f>SUM(H13:H15)</f>
        <v>0</v>
      </c>
      <c r="I16" s="86">
        <f>SUM(I13:I15)</f>
        <v>0</v>
      </c>
    </row>
    <row r="17" spans="1:10" x14ac:dyDescent="0.35">
      <c r="A17" s="55"/>
      <c r="B17" s="66" t="s">
        <v>25</v>
      </c>
      <c r="C17" s="74"/>
      <c r="D17" s="68">
        <f t="shared" si="2"/>
        <v>0</v>
      </c>
      <c r="E17" s="75"/>
      <c r="F17" s="87" t="s">
        <v>28</v>
      </c>
      <c r="G17" s="88"/>
      <c r="H17" s="85">
        <f>SUM(H12)+H16</f>
        <v>0</v>
      </c>
      <c r="I17" s="86">
        <f>SUM(I12)+I16</f>
        <v>0</v>
      </c>
    </row>
    <row r="18" spans="1:10" x14ac:dyDescent="0.35">
      <c r="A18" s="55"/>
      <c r="B18" s="78" t="s">
        <v>27</v>
      </c>
      <c r="C18" s="79"/>
      <c r="D18" s="68">
        <f t="shared" si="2"/>
        <v>0</v>
      </c>
      <c r="E18" s="75"/>
      <c r="F18" s="87" t="s">
        <v>30</v>
      </c>
      <c r="G18" s="88"/>
      <c r="H18" s="85">
        <f>SUM(C20)+H17</f>
        <v>0</v>
      </c>
      <c r="I18" s="86">
        <f>SUM(D20)+I17</f>
        <v>0</v>
      </c>
    </row>
    <row r="19" spans="1:10" x14ac:dyDescent="0.35">
      <c r="A19" s="55"/>
      <c r="B19" s="84" t="s">
        <v>29</v>
      </c>
      <c r="C19" s="85">
        <f>SUM(C13:C18)</f>
        <v>0</v>
      </c>
      <c r="D19" s="86">
        <f>SUM(D13:D18)</f>
        <v>0</v>
      </c>
      <c r="E19" s="92"/>
      <c r="F19" s="92"/>
      <c r="G19" s="92"/>
      <c r="H19" s="92"/>
      <c r="I19" s="92"/>
      <c r="J19" s="92"/>
    </row>
    <row r="20" spans="1:10" x14ac:dyDescent="0.35">
      <c r="A20" s="55"/>
      <c r="B20" s="93" t="s">
        <v>31</v>
      </c>
      <c r="C20" s="94">
        <f>SUM(C19,C12)</f>
        <v>0</v>
      </c>
      <c r="D20" s="89">
        <f>SUM(D19,D12)</f>
        <v>0</v>
      </c>
      <c r="F20" s="55"/>
      <c r="H20" s="95"/>
      <c r="I20" s="95"/>
      <c r="J20" s="96"/>
    </row>
    <row r="21" spans="1:10" x14ac:dyDescent="0.35">
      <c r="A21" s="55"/>
      <c r="F21" s="55"/>
      <c r="H21" s="95"/>
      <c r="I21" s="95"/>
    </row>
    <row r="22" spans="1:10" x14ac:dyDescent="0.35">
      <c r="A22" s="55"/>
      <c r="C22" s="95" t="s">
        <v>32</v>
      </c>
      <c r="F22" s="55"/>
      <c r="J22" s="96"/>
    </row>
    <row r="23" spans="1:10" x14ac:dyDescent="0.35">
      <c r="B23" s="56"/>
      <c r="C23" s="97" t="s">
        <v>33</v>
      </c>
      <c r="D23" s="98"/>
      <c r="E23" s="99"/>
      <c r="F23" s="100" t="s">
        <v>34</v>
      </c>
      <c r="G23" s="101"/>
      <c r="H23" s="102"/>
      <c r="I23" s="103" t="s">
        <v>35</v>
      </c>
      <c r="J23" s="96"/>
    </row>
    <row r="24" spans="1:10" x14ac:dyDescent="0.35">
      <c r="C24" s="104" t="s">
        <v>36</v>
      </c>
      <c r="D24" s="105" t="s">
        <v>37</v>
      </c>
      <c r="E24" s="106" t="s">
        <v>38</v>
      </c>
      <c r="F24" s="104" t="s">
        <v>36</v>
      </c>
      <c r="G24" s="105" t="s">
        <v>37</v>
      </c>
      <c r="H24" s="106" t="s">
        <v>38</v>
      </c>
      <c r="I24" s="107"/>
    </row>
    <row r="25" spans="1:10" x14ac:dyDescent="0.35">
      <c r="C25" s="108">
        <f>IF(H18&lt;=40,0,1)+IF(H18&lt;=119,0,IF(H18&lt;=719,1,IF(H18&lt;=1079,2,IF(H18&lt;=1679,3,4))))</f>
        <v>0</v>
      </c>
      <c r="D25" s="109">
        <f>IF(AND(H18&lt;=119,C12+C19&gt;0,C12+C19&lt;=40),"กรอก",ROUND((IF(H18&lt;1,0,IF(AND(H18&lt;=119,C12+C19&lt;=80,C12+C19&gt;40),6,IF(AND(H18&lt;=119,C12+C19&lt;=119,C12+C19&gt;80),8,((D12*20)/20)+((D19*25)/20)))))+(SUM(I12)*30)/20+(SUM(I16)*35)/20,0))</f>
        <v>0</v>
      </c>
      <c r="E25" s="89">
        <f>SUM(C25:D25)</f>
        <v>0</v>
      </c>
      <c r="F25" s="110"/>
      <c r="G25" s="110"/>
      <c r="H25" s="111">
        <f>SUM(F25:G25)</f>
        <v>0</v>
      </c>
      <c r="I25" s="89">
        <f>SUM(H25)-E25</f>
        <v>0</v>
      </c>
    </row>
    <row r="27" spans="1:10" s="113" customFormat="1" x14ac:dyDescent="0.35">
      <c r="A27" s="112" t="s">
        <v>58</v>
      </c>
      <c r="B27" s="112"/>
      <c r="C27" s="112"/>
      <c r="D27" s="112"/>
      <c r="E27" s="112"/>
      <c r="F27" s="112"/>
    </row>
    <row r="28" spans="1:10" s="113" customFormat="1" x14ac:dyDescent="0.35">
      <c r="A28" s="112"/>
      <c r="B28" s="112" t="s">
        <v>59</v>
      </c>
    </row>
    <row r="34" spans="1:3" x14ac:dyDescent="0.35">
      <c r="A34" s="56"/>
    </row>
    <row r="35" spans="1:3" x14ac:dyDescent="0.35">
      <c r="B35" s="114"/>
      <c r="C35" s="56" t="s">
        <v>39</v>
      </c>
    </row>
  </sheetData>
  <mergeCells count="17">
    <mergeCell ref="F17:G17"/>
    <mergeCell ref="F18:G18"/>
    <mergeCell ref="C23:E23"/>
    <mergeCell ref="F23:H23"/>
    <mergeCell ref="I23:I24"/>
    <mergeCell ref="F11:G11"/>
    <mergeCell ref="F12:G12"/>
    <mergeCell ref="F13:G13"/>
    <mergeCell ref="F14:G14"/>
    <mergeCell ref="F15:G15"/>
    <mergeCell ref="F16:G16"/>
    <mergeCell ref="A1:I1"/>
    <mergeCell ref="B7:B8"/>
    <mergeCell ref="E7:E8"/>
    <mergeCell ref="F7:G8"/>
    <mergeCell ref="F9:G9"/>
    <mergeCell ref="F10:G10"/>
  </mergeCells>
  <printOptions horizontalCentered="1"/>
  <pageMargins left="3.937007874015748E-2" right="3.937007874015748E-2" top="0.7480314960629921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บัญชีรายละเอียด</vt:lpstr>
      <vt:lpstr>ปริมาณงาน</vt:lpstr>
      <vt:lpstr>บัญชีรายละเอียด!Print_Area</vt:lpstr>
      <vt:lpstr>ปริมาณงาน!Print_Area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obec-n</dc:creator>
  <cp:lastModifiedBy>OBEC-AIO</cp:lastModifiedBy>
  <cp:lastPrinted>2021-08-10T03:03:58Z</cp:lastPrinted>
  <dcterms:created xsi:type="dcterms:W3CDTF">2017-06-05T08:03:10Z</dcterms:created>
  <dcterms:modified xsi:type="dcterms:W3CDTF">2021-08-10T03:04:04Z</dcterms:modified>
</cp:coreProperties>
</file>