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48" activeTab="0"/>
  </bookViews>
  <sheets>
    <sheet name="แบบสรุป3หน้า" sheetId="1" r:id="rId1"/>
    <sheet name="ผลสัมฤทธิ์" sheetId="2" r:id="rId2"/>
    <sheet name="สมรรถนะ" sheetId="3" r:id="rId3"/>
  </sheets>
  <definedNames>
    <definedName name="องค์ประกอบที่_1___ผลสัมฤทธิ์ของงาน" localSheetId="1">#REF!</definedName>
    <definedName name="องค์ประกอบที่_1___ผลสัมฤทธิ์ของงาน">#REF!</definedName>
    <definedName name="องค์ประกอบที่_2___พฤติกรรมการปฏิบัติราชการ__สมรรถนะ" localSheetId="2">#REF!</definedName>
  </definedNames>
  <calcPr fullCalcOnLoad="1"/>
</workbook>
</file>

<file path=xl/sharedStrings.xml><?xml version="1.0" encoding="utf-8"?>
<sst xmlns="http://schemas.openxmlformats.org/spreadsheetml/2006/main" count="140" uniqueCount="118">
  <si>
    <t>แบบประเมินผลสัมฤทธิ์ของงาน</t>
  </si>
  <si>
    <t>รอบการประเมิน</t>
  </si>
  <si>
    <t xml:space="preserve">รอบที่ 1 </t>
  </si>
  <si>
    <t>รอบที่ 2</t>
  </si>
  <si>
    <t>ตัวชี้วัดผลงาน</t>
  </si>
  <si>
    <t>คะแนนตามระดับค่าเป้าหมาย</t>
  </si>
  <si>
    <t>คะแนน</t>
  </si>
  <si>
    <t>(ก)</t>
  </si>
  <si>
    <t>น้ำหนัก</t>
  </si>
  <si>
    <t>(ข)</t>
  </si>
  <si>
    <t>คะแนนรวม</t>
  </si>
  <si>
    <t>(ค=กxข)</t>
  </si>
  <si>
    <t>รวม</t>
  </si>
  <si>
    <t>รวมคะแนน (ค) แล้วหารด้วย 100 นำผลลัพธ์ที่ได้คูณด้วย 20 เพื่อแปลงคะแนนเป็น 100 คะแนน</t>
  </si>
  <si>
    <t>(คx20) =</t>
  </si>
  <si>
    <t>นำคะแนนที่ได้ไปกรอกในแบบสรุปผลการประเมิน หน้า 2 องค์ประกอบที่ 1 ช่องคะแนน (ก)</t>
  </si>
  <si>
    <t>แบบประเมินพฤติกรรมการปฏิบัติราชการหรือสมรรถนะ</t>
  </si>
  <si>
    <t>สมรรถนะ</t>
  </si>
  <si>
    <t>ระดับที่</t>
  </si>
  <si>
    <t>คาดหวัง</t>
  </si>
  <si>
    <t>บันทึกการประเมิน</t>
  </si>
  <si>
    <t>โดยผู้ประเมิน(ถ้ามี)</t>
  </si>
  <si>
    <t>สมรรถนะหลัก</t>
  </si>
  <si>
    <t>ประเมิน</t>
  </si>
  <si>
    <t>สมรรถนะเฉพาะตามลักษณะงานที่ปฏิบัติ</t>
  </si>
  <si>
    <t>1. การคิดวิเคราะห์</t>
  </si>
  <si>
    <t>2. การมองภาพองค์รวม</t>
  </si>
  <si>
    <t>3. การดำเนินงานเชิงรุก</t>
  </si>
  <si>
    <t>%</t>
  </si>
  <si>
    <t>นำคะแนนที่ได้ไปกรอกในแบบสรุปผลการประเมิน หน้า 2 องค์ประกอบที่ 2 ช่องคะแนน (ก)</t>
  </si>
  <si>
    <t>-2-</t>
  </si>
  <si>
    <t>องค์ประกอบการประเมิน</t>
  </si>
  <si>
    <t>องค์ประกอบอื่น (ถ้ามี)</t>
  </si>
  <si>
    <t>ระดับผลการประเมิน</t>
  </si>
  <si>
    <t>ช่วงเวลาที่ต้องการ</t>
  </si>
  <si>
    <t>ความรู้/ทักษะ/สมรรถนะ ที่ต้องได้รับการพัฒนา</t>
  </si>
  <si>
    <t>ความรู้ :</t>
  </si>
  <si>
    <t>ทักษะ :</t>
  </si>
  <si>
    <t>การพัฒนา (ว/ด/ป)</t>
  </si>
  <si>
    <t>วิธีการพัฒนา (ระบุ)</t>
  </si>
  <si>
    <t>คะแนนประเมิน (ก)</t>
  </si>
  <si>
    <t xml:space="preserve"> </t>
  </si>
  <si>
    <t>(60 - 69)</t>
  </si>
  <si>
    <t>(70 - 79)</t>
  </si>
  <si>
    <t>(&lt;60)</t>
  </si>
  <si>
    <t>(80 - 89)</t>
  </si>
  <si>
    <t>(=&gt;90)</t>
  </si>
  <si>
    <t>แบบสรุปการประเมินผลการปฏิบัติราชการ</t>
  </si>
  <si>
    <t>ส่วนที่ 1  :  ข้อมูลของผู้รับการประเมิน</t>
  </si>
  <si>
    <t>ส่วนที่ 2 : การสรุปผลการประเมิน</t>
  </si>
  <si>
    <t xml:space="preserve"> น้ำหนัก (ข) %</t>
  </si>
  <si>
    <t xml:space="preserve"> รวมคะแนน
(ก)  x (ข)</t>
  </si>
  <si>
    <t>องค์ประกอบที่ 1 : ผลสัมฤทธิ์ของงาน</t>
  </si>
  <si>
    <t xml:space="preserve">องค์ประกอบที่ 2 : พฤติกรรมการปฏิบัติราชการ (สมรรถนะ)  </t>
  </si>
  <si>
    <t>ส่วนที่ 3 : แผนพัฒนาการปฏิบัติราชการรายบุคคล</t>
  </si>
  <si>
    <t xml:space="preserve">   </t>
  </si>
  <si>
    <t>สมรรถนะ :</t>
  </si>
  <si>
    <t xml:space="preserve"> -3-</t>
  </si>
  <si>
    <t>ส่วนที่ 4  : การรับทราบผลการประเมิน</t>
  </si>
  <si>
    <t>ผู้รับการประเมิน :</t>
  </si>
  <si>
    <r>
      <t>o</t>
    </r>
    <r>
      <rPr>
        <sz val="16"/>
        <color indexed="8"/>
        <rFont val="Cordia New"/>
        <family val="2"/>
      </rPr>
      <t xml:space="preserve">  ได้รับทราบผลการประเมินและแผนพัฒนาการปฏิบัติราชการรายบุคคคลแล้ว                                                                              
                                                                                                         </t>
    </r>
  </si>
  <si>
    <t>ลงชื่อ................................................</t>
  </si>
  <si>
    <t xml:space="preserve"> ตำแหน่ง............................................</t>
  </si>
  <si>
    <t>วันที่..................................................</t>
  </si>
  <si>
    <t>ผู้ประเมิน  :</t>
  </si>
  <si>
    <r>
      <t>o</t>
    </r>
    <r>
      <rPr>
        <sz val="16"/>
        <color indexed="8"/>
        <rFont val="Cordia New"/>
        <family val="2"/>
      </rPr>
      <t xml:space="preserve">  ได้แจ้งผลการประเมินและผู้รับการประเมินได้ลงนามรับทราบ                      
</t>
    </r>
    <r>
      <rPr>
        <sz val="16"/>
        <color indexed="8"/>
        <rFont val="Cordia New"/>
        <family val="2"/>
      </rPr>
      <t xml:space="preserve">               
    </t>
    </r>
  </si>
  <si>
    <r>
      <t xml:space="preserve">o </t>
    </r>
    <r>
      <rPr>
        <sz val="16"/>
        <color indexed="8"/>
        <rFont val="Cordia New"/>
        <family val="2"/>
      </rPr>
      <t xml:space="preserve">ได้แจ้งผลการประเมินเมื่อวันที่...................................  </t>
    </r>
  </si>
  <si>
    <t xml:space="preserve"> แต่ผู้รับการประเมินไม่ลงนามรับทราบ    </t>
  </si>
  <si>
    <t xml:space="preserve">  โดยมี................................................................. เป็นพยาน</t>
  </si>
  <si>
    <t xml:space="preserve">                                  ลงชื่อ............................................. พยาน</t>
  </si>
  <si>
    <t>ตำแหน่ง……………………………</t>
  </si>
  <si>
    <t>วันที่..............................................</t>
  </si>
  <si>
    <t>ส่วนที่ 5  : ความเห็นของผู้บังคับบัญชาเหนือขึ้นไป</t>
  </si>
  <si>
    <t>ผู้บังคับบัญชาเหนือขึ้นไป :</t>
  </si>
  <si>
    <r>
      <t>o</t>
    </r>
    <r>
      <rPr>
        <sz val="16"/>
        <color indexed="8"/>
        <rFont val="Cordia New"/>
        <family val="2"/>
      </rPr>
      <t xml:space="preserve">  เห็นด้วยกับผลการประเมิน   </t>
    </r>
  </si>
  <si>
    <t>ลงชื่อ ...............................................</t>
  </si>
  <si>
    <r>
      <t>o</t>
    </r>
    <r>
      <rPr>
        <sz val="16"/>
        <color indexed="8"/>
        <rFont val="Cordia New"/>
        <family val="2"/>
      </rPr>
      <t xml:space="preserve">  มีความเห็นต่าง ดังนี้   </t>
    </r>
  </si>
  <si>
    <t>ตำแหน่ง ...........................................</t>
  </si>
  <si>
    <t xml:space="preserve">...................................................................................... </t>
  </si>
  <si>
    <t>วันที่ .................................................</t>
  </si>
  <si>
    <t>.....................................................................................</t>
  </si>
  <si>
    <t>ผู้บังคับบัญชาเหนือขึ้นไปอีกชั้นหนึ่ง  (ถ้ามี)  :</t>
  </si>
  <si>
    <r>
      <t>o</t>
    </r>
    <r>
      <rPr>
        <sz val="16"/>
        <color indexed="8"/>
        <rFont val="Cordia New"/>
        <family val="2"/>
      </rPr>
      <t xml:space="preserve">  เห็นด้วยกับผลการประเมิน .</t>
    </r>
  </si>
  <si>
    <r>
      <t>o</t>
    </r>
    <r>
      <rPr>
        <sz val="16"/>
        <color indexed="8"/>
        <rFont val="Cordia New"/>
        <family val="2"/>
      </rPr>
      <t xml:space="preserve">  มีความเห็นต่าง ดังนี้</t>
    </r>
  </si>
  <si>
    <t>......................................................................................</t>
  </si>
  <si>
    <t>ชื่อผู้รับการประเมิน  ...........................................................................................................ลงนาม...................................................................................</t>
  </si>
  <si>
    <t>ตำแหน่ง.......................................................         ระดับตำแหน่ง..........................................    ประเภทตำแหน่ง..........................................................</t>
  </si>
  <si>
    <t>ชื่อผู้บังคับบัญชา/ผู้ประเมิน ..............................................................................................ลงนาม..................................................................................</t>
  </si>
  <si>
    <t>ตำแหน่ง  ...............................................           ระดับตำแหน่ง   ..........................................    ประเภทตำแหน่ง .......................................................</t>
  </si>
  <si>
    <t>ตำแหน่ง  ...............................................           ระดับตำแหน่ง   ..........................................    ประเภทตำแหน่ง ..........................................................</t>
  </si>
  <si>
    <t>1. การมุ่งผลสัมฤทธิ์</t>
  </si>
  <si>
    <t>2. การบริการที่ดี</t>
  </si>
  <si>
    <t>3. การสั่งสมความเชี่ยวชาญในงานอาชีพ</t>
  </si>
  <si>
    <t>4. การยึดมั่นในความถูกต้อง ชอบธรรม และจริยธรรม</t>
  </si>
  <si>
    <t>5. การทำงานเป็นทีม</t>
  </si>
  <si>
    <t>สมรรถนะทางการบริหาร</t>
  </si>
  <si>
    <t>อำนวยการระดับต้น</t>
  </si>
  <si>
    <t>2. วิสัยทัศน์</t>
  </si>
  <si>
    <t>3. การวางกลยุทธ์ภาครัฐ</t>
  </si>
  <si>
    <t>4. ศักยภาพเพื่อนำการปรับเปลี่ยน</t>
  </si>
  <si>
    <t>1. สภาวะผู้นำ</t>
  </si>
  <si>
    <t>5. การควบคุมตนเอง</t>
  </si>
  <si>
    <t>6. การสอนงานและการมอบหมายงาน</t>
  </si>
  <si>
    <t>ชื่อผู้บังคับบัญชา/ผู้ประเมิน............................................................................................. ลงนาม......................................................................................</t>
  </si>
  <si>
    <r>
      <t>ชื่อผู้รับการประเมิน</t>
    </r>
    <r>
      <rPr>
        <sz val="16"/>
        <color indexed="8"/>
        <rFont val="Cordia New"/>
        <family val="2"/>
      </rPr>
      <t xml:space="preserve">  </t>
    </r>
    <r>
      <rPr>
        <b/>
        <sz val="16"/>
        <color indexed="8"/>
        <rFont val="Cordia New"/>
        <family val="2"/>
      </rPr>
      <t xml:space="preserve"> ...........................................................................................................................................</t>
    </r>
  </si>
  <si>
    <r>
      <t>ตำแหน่ง</t>
    </r>
    <r>
      <rPr>
        <sz val="16"/>
        <color indexed="8"/>
        <rFont val="Cordia New"/>
        <family val="2"/>
      </rPr>
      <t xml:space="preserve">    </t>
    </r>
    <r>
      <rPr>
        <b/>
        <sz val="16"/>
        <color indexed="8"/>
        <rFont val="Cordia New"/>
        <family val="2"/>
      </rPr>
      <t>.............................................................</t>
    </r>
    <r>
      <rPr>
        <sz val="16"/>
        <color indexed="8"/>
        <rFont val="Cordia New"/>
        <family val="2"/>
      </rPr>
      <t xml:space="preserve">  </t>
    </r>
    <r>
      <rPr>
        <b/>
        <sz val="16"/>
        <color indexed="8"/>
        <rFont val="Cordia New"/>
        <family val="2"/>
      </rPr>
      <t>ประเภทตำแหน่ง</t>
    </r>
    <r>
      <rPr>
        <sz val="16"/>
        <color indexed="8"/>
        <rFont val="Cordia New"/>
        <family val="2"/>
      </rPr>
      <t xml:space="preserve">  </t>
    </r>
    <r>
      <rPr>
        <b/>
        <sz val="16"/>
        <color indexed="8"/>
        <rFont val="Cordia New"/>
        <family val="2"/>
      </rPr>
      <t>................................................................</t>
    </r>
  </si>
  <si>
    <r>
      <t>ระดับตำแหน่ง</t>
    </r>
    <r>
      <rPr>
        <sz val="16"/>
        <color indexed="8"/>
        <rFont val="Cordia New"/>
        <family val="2"/>
      </rPr>
      <t xml:space="preserve"> </t>
    </r>
    <r>
      <rPr>
        <b/>
        <sz val="16"/>
        <color indexed="8"/>
        <rFont val="Cordia New"/>
        <family val="2"/>
      </rPr>
      <t xml:space="preserve"> ..........................................</t>
    </r>
    <r>
      <rPr>
        <sz val="16"/>
        <color indexed="8"/>
        <rFont val="Cordia New"/>
        <family val="2"/>
      </rPr>
      <t xml:space="preserve">     </t>
    </r>
    <r>
      <rPr>
        <b/>
        <sz val="16"/>
        <color indexed="8"/>
        <rFont val="Cordia New"/>
        <family val="2"/>
      </rPr>
      <t xml:space="preserve">สังกัด  </t>
    </r>
    <r>
      <rPr>
        <sz val="16"/>
        <color indexed="8"/>
        <rFont val="Cordia New"/>
        <family val="2"/>
      </rPr>
      <t xml:space="preserve"> </t>
    </r>
    <r>
      <rPr>
        <b/>
        <sz val="16"/>
        <color indexed="8"/>
        <rFont val="Cordia New"/>
        <family val="2"/>
      </rPr>
      <t>.........................................................................................</t>
    </r>
  </si>
  <si>
    <t>ชื่อผู้ประเมิน  .....................................................................  ลงนาม....................................................................</t>
  </si>
  <si>
    <t>ตำแหน่ง   .................................................................  ประเภทตำแหน่ง..............................................................</t>
  </si>
  <si>
    <r>
      <t xml:space="preserve">รอบการประเมิน                             </t>
    </r>
    <r>
      <rPr>
        <sz val="16"/>
        <color indexed="8"/>
        <rFont val="Cordia New"/>
        <family val="2"/>
      </rPr>
      <t xml:space="preserve">รอบที่ 1        1   ตุลาคม    </t>
    </r>
    <r>
      <rPr>
        <b/>
        <sz val="16"/>
        <color indexed="8"/>
        <rFont val="Cordia New"/>
        <family val="2"/>
      </rPr>
      <t>.........</t>
    </r>
    <r>
      <rPr>
        <sz val="16"/>
        <color indexed="8"/>
        <rFont val="Cordia New"/>
        <family val="2"/>
      </rPr>
      <t xml:space="preserve">     ถึง     31   มีนาคม  </t>
    </r>
    <r>
      <rPr>
        <b/>
        <sz val="16"/>
        <color indexed="8"/>
        <rFont val="Cordia New"/>
        <family val="2"/>
      </rPr>
      <t xml:space="preserve"> ........</t>
    </r>
  </si>
  <si>
    <r>
      <t xml:space="preserve">            </t>
    </r>
    <r>
      <rPr>
        <sz val="11"/>
        <color indexed="8"/>
        <rFont val="Wingdings"/>
        <family val="0"/>
      </rPr>
      <t xml:space="preserve">             </t>
    </r>
    <r>
      <rPr>
        <sz val="16"/>
        <color indexed="8"/>
        <rFont val="Cordia New"/>
        <family val="2"/>
      </rPr>
      <t xml:space="preserve">    รอบที่ 2        1   เมษายน  </t>
    </r>
    <r>
      <rPr>
        <b/>
        <sz val="16"/>
        <color indexed="8"/>
        <rFont val="Cordia New"/>
        <family val="2"/>
      </rPr>
      <t xml:space="preserve"> ......... </t>
    </r>
    <r>
      <rPr>
        <sz val="16"/>
        <color indexed="8"/>
        <rFont val="Cordia New"/>
        <family val="2"/>
      </rPr>
      <t xml:space="preserve">   ถึง     30   กันยายน  </t>
    </r>
    <r>
      <rPr>
        <b/>
        <sz val="16"/>
        <color indexed="8"/>
        <rFont val="Cordia New"/>
        <family val="2"/>
      </rPr>
      <t>........</t>
    </r>
  </si>
  <si>
    <t xml:space="preserve">        ต้องปรับปรุง คะแนนต่ำกว่า 60 % (ไม่ได้เลื่อนเงินเดือน) </t>
  </si>
  <si>
    <t xml:space="preserve">        ดีมาก          คะแนน 80-89 %</t>
  </si>
  <si>
    <t xml:space="preserve">        ดี                คะแนน 70-79 %</t>
  </si>
  <si>
    <t xml:space="preserve">        พอใช้          คะแนน 60-69 %</t>
  </si>
  <si>
    <t xml:space="preserve">        ดีเด่น           คะแนน 90 % ขึ้นไป</t>
  </si>
  <si>
    <t>(ผู้อำนวยการกอง ระดับ 8)</t>
  </si>
  <si>
    <t>(แบบที่ 4)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</si>
</sst>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"/>
  </numFmts>
  <fonts count="62">
    <font>
      <sz val="11"/>
      <color indexed="8"/>
      <name val="Tahoma"/>
      <family val="2"/>
    </font>
    <font>
      <sz val="11"/>
      <color indexed="8"/>
      <name val="Calibri"/>
      <family val="2"/>
    </font>
    <font>
      <sz val="16"/>
      <color indexed="8"/>
      <name val="Angsana New"/>
      <family val="1"/>
    </font>
    <font>
      <sz val="14"/>
      <color indexed="8"/>
      <name val="Angsana New"/>
      <family val="1"/>
    </font>
    <font>
      <b/>
      <sz val="16"/>
      <color indexed="8"/>
      <name val="Angsana New"/>
      <family val="1"/>
    </font>
    <font>
      <sz val="8"/>
      <name val="Tahoma"/>
      <family val="2"/>
    </font>
    <font>
      <sz val="16"/>
      <color indexed="8"/>
      <name val="Wingdings"/>
      <family val="0"/>
    </font>
    <font>
      <sz val="16"/>
      <color indexed="8"/>
      <name val="Wingdings 2"/>
      <family val="1"/>
    </font>
    <font>
      <sz val="14"/>
      <color indexed="8"/>
      <name val="Tahoma"/>
      <family val="2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b/>
      <sz val="18"/>
      <color indexed="8"/>
      <name val="Cordia New"/>
      <family val="2"/>
    </font>
    <font>
      <sz val="16"/>
      <color indexed="8"/>
      <name val="Cordia New"/>
      <family val="2"/>
    </font>
    <font>
      <b/>
      <sz val="16"/>
      <color indexed="8"/>
      <name val="Cordia New"/>
      <family val="2"/>
    </font>
    <font>
      <sz val="11"/>
      <color indexed="8"/>
      <name val="Cordia New"/>
      <family val="2"/>
    </font>
    <font>
      <sz val="11"/>
      <color indexed="8"/>
      <name val="Wingdings"/>
      <family val="0"/>
    </font>
    <font>
      <b/>
      <u val="single"/>
      <sz val="16"/>
      <color indexed="8"/>
      <name val="Cordia New"/>
      <family val="2"/>
    </font>
    <font>
      <sz val="14"/>
      <color indexed="8"/>
      <name val="Cordia New"/>
      <family val="2"/>
    </font>
    <font>
      <b/>
      <sz val="14"/>
      <color indexed="8"/>
      <name val="Cordia New"/>
      <family val="2"/>
    </font>
    <font>
      <sz val="16"/>
      <name val="Angsana New"/>
      <family val="1"/>
    </font>
    <font>
      <b/>
      <sz val="20"/>
      <color indexed="8"/>
      <name val="Angsana New"/>
      <family val="1"/>
    </font>
    <font>
      <sz val="12"/>
      <color indexed="8"/>
      <name val="Cordia New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30"/>
      <name val="Cordia New"/>
      <family val="2"/>
    </font>
    <font>
      <sz val="13"/>
      <color indexed="8"/>
      <name val="Tahoma"/>
      <family val="0"/>
    </font>
    <font>
      <sz val="13"/>
      <color indexed="8"/>
      <name val="Cordia New"/>
      <family val="0"/>
    </font>
    <font>
      <sz val="12"/>
      <color indexed="8"/>
      <name val="Tahoma"/>
      <family val="0"/>
    </font>
    <font>
      <sz val="12"/>
      <color indexed="8"/>
      <name val="Angsana New"/>
      <family val="0"/>
    </font>
    <font>
      <u val="single"/>
      <sz val="14"/>
      <color indexed="8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b/>
      <sz val="14"/>
      <color rgb="FF0033CC"/>
      <name val="Cordia Ne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vertical="top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9" fontId="2" fillId="34" borderId="10" xfId="0" applyNumberFormat="1" applyFont="1" applyFill="1" applyBorder="1" applyAlignment="1">
      <alignment horizontal="center"/>
    </xf>
    <xf numFmtId="0" fontId="2" fillId="35" borderId="14" xfId="0" applyFont="1" applyFill="1" applyBorder="1" applyAlignment="1">
      <alignment/>
    </xf>
    <xf numFmtId="0" fontId="2" fillId="36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top"/>
    </xf>
    <xf numFmtId="0" fontId="2" fillId="33" borderId="15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center" vertical="top"/>
    </xf>
    <xf numFmtId="0" fontId="2" fillId="38" borderId="10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center" vertical="top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left" vertical="top"/>
    </xf>
    <xf numFmtId="0" fontId="4" fillId="0" borderId="0" xfId="0" applyFont="1" applyAlignment="1">
      <alignment/>
    </xf>
    <xf numFmtId="0" fontId="2" fillId="35" borderId="12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0" fontId="3" fillId="36" borderId="14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35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33" borderId="10" xfId="0" applyFont="1" applyFill="1" applyBorder="1" applyAlignment="1">
      <alignment horizontal="center"/>
    </xf>
    <xf numFmtId="9" fontId="9" fillId="34" borderId="10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9" fillId="35" borderId="14" xfId="0" applyFont="1" applyFill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23" xfId="0" applyFont="1" applyBorder="1" applyAlignment="1">
      <alignment/>
    </xf>
    <xf numFmtId="0" fontId="14" fillId="0" borderId="23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2" fillId="0" borderId="16" xfId="0" applyFont="1" applyBorder="1" applyAlignment="1">
      <alignment vertical="top" wrapText="1"/>
    </xf>
    <xf numFmtId="0" fontId="12" fillId="0" borderId="16" xfId="0" applyFont="1" applyFill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7" fillId="0" borderId="14" xfId="0" applyFont="1" applyBorder="1" applyAlignment="1">
      <alignment vertical="top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top" wrapText="1"/>
    </xf>
    <xf numFmtId="0" fontId="12" fillId="0" borderId="13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9" fontId="13" fillId="0" borderId="10" xfId="0" applyNumberFormat="1" applyFont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12" fillId="0" borderId="22" xfId="0" applyFont="1" applyBorder="1" applyAlignment="1">
      <alignment/>
    </xf>
    <xf numFmtId="0" fontId="18" fillId="0" borderId="21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3" fillId="0" borderId="16" xfId="0" applyFont="1" applyBorder="1" applyAlignment="1">
      <alignment vertical="top" wrapText="1"/>
    </xf>
    <xf numFmtId="0" fontId="12" fillId="0" borderId="17" xfId="0" applyFont="1" applyBorder="1" applyAlignment="1">
      <alignment/>
    </xf>
    <xf numFmtId="0" fontId="12" fillId="0" borderId="22" xfId="0" applyFont="1" applyBorder="1" applyAlignment="1">
      <alignment vertical="top" wrapText="1"/>
    </xf>
    <xf numFmtId="0" fontId="12" fillId="0" borderId="2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Alignment="1">
      <alignment/>
    </xf>
    <xf numFmtId="0" fontId="13" fillId="0" borderId="11" xfId="0" applyFont="1" applyBorder="1" applyAlignment="1">
      <alignment vertical="top" wrapText="1"/>
    </xf>
    <xf numFmtId="0" fontId="12" fillId="0" borderId="24" xfId="0" applyFont="1" applyBorder="1" applyAlignment="1">
      <alignment/>
    </xf>
    <xf numFmtId="0" fontId="12" fillId="0" borderId="21" xfId="0" applyFont="1" applyBorder="1" applyAlignment="1">
      <alignment/>
    </xf>
    <xf numFmtId="0" fontId="6" fillId="0" borderId="15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left" vertical="top"/>
    </xf>
    <xf numFmtId="0" fontId="19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9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 horizontal="center" vertical="top"/>
    </xf>
    <xf numFmtId="0" fontId="2" fillId="35" borderId="10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 vertical="top"/>
    </xf>
    <xf numFmtId="0" fontId="2" fillId="8" borderId="0" xfId="0" applyFont="1" applyFill="1" applyBorder="1" applyAlignment="1">
      <alignment horizontal="center"/>
    </xf>
    <xf numFmtId="0" fontId="2" fillId="8" borderId="20" xfId="0" applyFont="1" applyFill="1" applyBorder="1" applyAlignment="1">
      <alignment horizontal="left" vertical="top"/>
    </xf>
    <xf numFmtId="0" fontId="4" fillId="8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/>
    </xf>
    <xf numFmtId="0" fontId="10" fillId="40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2" fontId="13" fillId="0" borderId="16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61" fillId="0" borderId="0" xfId="0" applyFont="1" applyAlignment="1">
      <alignment/>
    </xf>
    <xf numFmtId="0" fontId="12" fillId="0" borderId="15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3" fillId="0" borderId="10" xfId="0" applyFont="1" applyBorder="1" applyAlignment="1">
      <alignment horizontal="right" vertical="top" wrapText="1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15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61" fillId="0" borderId="0" xfId="0" applyFont="1" applyAlignment="1">
      <alignment horizontal="right"/>
    </xf>
    <xf numFmtId="0" fontId="12" fillId="0" borderId="1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3" fillId="36" borderId="2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3" fillId="36" borderId="16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12</xdr:row>
      <xdr:rowOff>95250</xdr:rowOff>
    </xdr:from>
    <xdr:to>
      <xdr:col>3</xdr:col>
      <xdr:colOff>685800</xdr:colOff>
      <xdr:row>28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1950" y="3848100"/>
          <a:ext cx="5838825" cy="3095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คำชี้แจง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แบบสรุปการประเมินผลการปฏิบัติราชการนี้มีด้วยกัน 3 หน้า  ประกอบด้วย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1  ข้อมูลของผู้รับการประเมิน  เพื่อระบุรายละเอียดต่าง ๆ  ที่เกี่ยวข้องกับตัวผู้รับการประเมิน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2  สรุปผลการประเมิน ใช้เพื่อกรอกค่าคะแนนการประเมินในองค์ประกอบด้านผลสัมฤทธิ์ของงาน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องค์ประกอบด้านพฤติกรรมการปฏิบัติราชการ และน้ำหนักของทั้งสององค์ประกอบ ในแบบสรุปส่วนที่ 2 นี้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ยังใช้สำหรับคำนวณคะแนนผลการปฏิบัติราชการรวมด้วย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 สำหรับคะแนนองค์ประกอบด้านผลสัมฤทธิ์ของงาน  ให้นำมาจากแบบประเมินผลสัมฤทธิ์ของงานโดยให้แนบท้าย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แบบสรุปฉบับนี้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-สำหรับคะแนนองค์ประกอบด้านพฤติกรรมการปฏิบัติราชการ ให้นำมาจากแบบประเมินสมรรถนะ โดยให้แนบ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ท้าย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แบบสรุปฉบับนี้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3  แผนพัฒนาการปฏิบัติราชการรายบุคคล  ผู้ประเมินและผู้รับการประเมินร่วมกันจัดทำแผนพัฒนา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ผลการปฏิบัติราชการ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4  การรับทราบผลการประเมิน  ผู้รับการประเมินลงนามรับทราบผลการประเมิน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5  ความเห็นของผู้บังคับบัญชาเหนือขึ้นไป  ผู้บังคับบัญชาเหนือขึ้นไปกลั่นกรองผลการประเมิน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แผนพัฒนาผลการปฏิบัติราชการ และให้ความเห็น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คำว่า  “ผู้บังคับบัญชาเหนือขึ้นไป”  สำหรับผู้ประเมินตามข้อ 2(9)  หมายถึง  หัวหน้าส่วนราชการประจำจังหวัดผู้บังคับบัญชาของผู้รับการประเมิน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ผู้รับการประเมิน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361950</xdr:colOff>
      <xdr:row>12</xdr:row>
      <xdr:rowOff>161925</xdr:rowOff>
    </xdr:from>
    <xdr:to>
      <xdr:col>3</xdr:col>
      <xdr:colOff>685800</xdr:colOff>
      <xdr:row>29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61950" y="3848100"/>
          <a:ext cx="5838825" cy="3171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คำชี้แจง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แบบสรุปการประเมินผลการปฏิบัติราชการนี้มีด้วยกัน 3 หน้า  ประกอบด้วย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1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ข้อมูลของผู้รับการประเมิน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เพื่อระบุรายละเอียดต่าง ๆ  ที่เกี่ยวข้องกับตัวผู้รับการประเมิน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2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สรุปผลการประเมิน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ใช้เพื่อกรอกค่าคะแนนการประเมินในองค์ประกอบด้านผลสัมฤทธิ์ของงาน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องค์ประกอบด้านพฤติกรรมการปฏิบัติราชการ และน้ำหนักของทั้งสององค์ประกอบ ในแบบสรุปส่วนที่ 2 นี้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ยังใช้สำหรับคำนวณคะแนนผลการปฏิบัติราชการรวมด้วย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 สำหรับคะแนนองค์ประกอบด้านผลสัมฤทธิ์ของงาน  ให้นำมาจากแบบประเมินผลสัมฤทธิ์ของงาน โดยให้แนบท้าย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แบบสรุปฉบับนี้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สำหรับคะแนนองค์ประกอบด้านพฤติกรรมการปฏิบัติราชการ ให้นำมาจากแบบประเมินสมรรถนะ โดยให้แนบท้าย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แบบสรุปฉบับนี้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3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แผนพัฒนาการปฏิบัติราชการรายบุคคล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ผู้ประเมินและผู้รับการประเมินร่วมกันจัดทำแผนพัฒนา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ผลการปฏิบัติราชการ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4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การรับทราบผลการประเมิน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ผู้รับการประเมินลงนามรับทราบผลการประเมิน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5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ความเห็นของผู้บังคับบัญชาเหนือขึ้นไป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ผู้บังคับบัญชาเหนือขึ้นไปกลั่นกรองผลการประเมิน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แผนพัฒนาผลการปฏิบัติราชการ และให้ความเห็น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คำว่า  “ผู้บังคับบัญชาเหนือขึ้นไป”  สำหรับผู้ประเมินตามข้อ 2(9)  หมายถึง  หัวหน้าส่วนราชการประจำจังหวัดผู้บังคับบัญชาของผู้รับการประเมิน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2028825</xdr:colOff>
      <xdr:row>5</xdr:row>
      <xdr:rowOff>85725</xdr:rowOff>
    </xdr:from>
    <xdr:to>
      <xdr:col>0</xdr:col>
      <xdr:colOff>2190750</xdr:colOff>
      <xdr:row>5</xdr:row>
      <xdr:rowOff>228600</xdr:rowOff>
    </xdr:to>
    <xdr:sp>
      <xdr:nvSpPr>
        <xdr:cNvPr id="3" name="สี่เหลี่ยมผืนผ้า 4"/>
        <xdr:cNvSpPr>
          <a:spLocks/>
        </xdr:cNvSpPr>
      </xdr:nvSpPr>
      <xdr:spPr>
        <a:xfrm>
          <a:off x="2028825" y="1638300"/>
          <a:ext cx="16192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2028825</xdr:colOff>
      <xdr:row>6</xdr:row>
      <xdr:rowOff>66675</xdr:rowOff>
    </xdr:from>
    <xdr:to>
      <xdr:col>0</xdr:col>
      <xdr:colOff>2190750</xdr:colOff>
      <xdr:row>6</xdr:row>
      <xdr:rowOff>209550</xdr:rowOff>
    </xdr:to>
    <xdr:sp>
      <xdr:nvSpPr>
        <xdr:cNvPr id="4" name="สี่เหลี่ยมผืนผ้า 5"/>
        <xdr:cNvSpPr>
          <a:spLocks/>
        </xdr:cNvSpPr>
      </xdr:nvSpPr>
      <xdr:spPr>
        <a:xfrm>
          <a:off x="2028825" y="1924050"/>
          <a:ext cx="16192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66675</xdr:colOff>
      <xdr:row>41</xdr:row>
      <xdr:rowOff>76200</xdr:rowOff>
    </xdr:from>
    <xdr:to>
      <xdr:col>0</xdr:col>
      <xdr:colOff>247650</xdr:colOff>
      <xdr:row>41</xdr:row>
      <xdr:rowOff>219075</xdr:rowOff>
    </xdr:to>
    <xdr:sp fLocksText="0">
      <xdr:nvSpPr>
        <xdr:cNvPr id="5" name="TextBox 6"/>
        <xdr:cNvSpPr txBox="1">
          <a:spLocks noChangeArrowheads="1"/>
        </xdr:cNvSpPr>
      </xdr:nvSpPr>
      <xdr:spPr>
        <a:xfrm>
          <a:off x="66675" y="10839450"/>
          <a:ext cx="18097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66675</xdr:colOff>
      <xdr:row>40</xdr:row>
      <xdr:rowOff>66675</xdr:rowOff>
    </xdr:from>
    <xdr:to>
      <xdr:col>0</xdr:col>
      <xdr:colOff>247650</xdr:colOff>
      <xdr:row>40</xdr:row>
      <xdr:rowOff>200025</xdr:rowOff>
    </xdr:to>
    <xdr:sp fLocksText="0">
      <xdr:nvSpPr>
        <xdr:cNvPr id="6" name="TextBox 7"/>
        <xdr:cNvSpPr txBox="1">
          <a:spLocks noChangeArrowheads="1"/>
        </xdr:cNvSpPr>
      </xdr:nvSpPr>
      <xdr:spPr>
        <a:xfrm>
          <a:off x="66675" y="10525125"/>
          <a:ext cx="180975" cy="1333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66675</xdr:colOff>
      <xdr:row>39</xdr:row>
      <xdr:rowOff>95250</xdr:rowOff>
    </xdr:from>
    <xdr:to>
      <xdr:col>0</xdr:col>
      <xdr:colOff>247650</xdr:colOff>
      <xdr:row>39</xdr:row>
      <xdr:rowOff>238125</xdr:rowOff>
    </xdr:to>
    <xdr:sp fLocksText="0">
      <xdr:nvSpPr>
        <xdr:cNvPr id="7" name="TextBox 8"/>
        <xdr:cNvSpPr txBox="1">
          <a:spLocks noChangeArrowheads="1"/>
        </xdr:cNvSpPr>
      </xdr:nvSpPr>
      <xdr:spPr>
        <a:xfrm>
          <a:off x="66675" y="10248900"/>
          <a:ext cx="18097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57150</xdr:colOff>
      <xdr:row>42</xdr:row>
      <xdr:rowOff>76200</xdr:rowOff>
    </xdr:from>
    <xdr:to>
      <xdr:col>0</xdr:col>
      <xdr:colOff>247650</xdr:colOff>
      <xdr:row>42</xdr:row>
      <xdr:rowOff>219075</xdr:rowOff>
    </xdr:to>
    <xdr:sp fLocksText="0">
      <xdr:nvSpPr>
        <xdr:cNvPr id="8" name="TextBox 9"/>
        <xdr:cNvSpPr txBox="1">
          <a:spLocks noChangeArrowheads="1"/>
        </xdr:cNvSpPr>
      </xdr:nvSpPr>
      <xdr:spPr>
        <a:xfrm>
          <a:off x="57150" y="11144250"/>
          <a:ext cx="18097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57150</xdr:colOff>
      <xdr:row>43</xdr:row>
      <xdr:rowOff>85725</xdr:rowOff>
    </xdr:from>
    <xdr:to>
      <xdr:col>0</xdr:col>
      <xdr:colOff>247650</xdr:colOff>
      <xdr:row>43</xdr:row>
      <xdr:rowOff>228600</xdr:rowOff>
    </xdr:to>
    <xdr:sp fLocksText="0">
      <xdr:nvSpPr>
        <xdr:cNvPr id="9" name="TextBox 10"/>
        <xdr:cNvSpPr txBox="1">
          <a:spLocks noChangeArrowheads="1"/>
        </xdr:cNvSpPr>
      </xdr:nvSpPr>
      <xdr:spPr>
        <a:xfrm>
          <a:off x="57150" y="11458575"/>
          <a:ext cx="18097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3</xdr:col>
      <xdr:colOff>28575</xdr:colOff>
      <xdr:row>43</xdr:row>
      <xdr:rowOff>114300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3476625" y="10153650"/>
          <a:ext cx="2066925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อัตราร้อยละที่ได้รับการเลื่อน....................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ฐานในการคำนวณ..................................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จำนวนเงินที่ได้รับการเลื่อน......................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เงินเดือนที่พึงได้รับ..................................</a:t>
          </a:r>
        </a:p>
      </xdr:txBody>
    </xdr:sp>
    <xdr:clientData/>
  </xdr:twoCellAnchor>
  <xdr:twoCellAnchor>
    <xdr:from>
      <xdr:col>0</xdr:col>
      <xdr:colOff>2895600</xdr:colOff>
      <xdr:row>0</xdr:row>
      <xdr:rowOff>95250</xdr:rowOff>
    </xdr:from>
    <xdr:to>
      <xdr:col>0</xdr:col>
      <xdr:colOff>3457575</xdr:colOff>
      <xdr:row>2</xdr:row>
      <xdr:rowOff>238125</xdr:rowOff>
    </xdr:to>
    <xdr:pic>
      <xdr:nvPicPr>
        <xdr:cNvPr id="11" name="Picture 311" descr="spd_20080516153932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95250"/>
          <a:ext cx="552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7</xdr:row>
      <xdr:rowOff>133350</xdr:rowOff>
    </xdr:from>
    <xdr:to>
      <xdr:col>5</xdr:col>
      <xdr:colOff>361950</xdr:colOff>
      <xdr:row>7</xdr:row>
      <xdr:rowOff>133350</xdr:rowOff>
    </xdr:to>
    <xdr:sp>
      <xdr:nvSpPr>
        <xdr:cNvPr id="1" name="Straight Arrow Connector 6"/>
        <xdr:cNvSpPr>
          <a:spLocks/>
        </xdr:cNvSpPr>
      </xdr:nvSpPr>
      <xdr:spPr>
        <a:xfrm>
          <a:off x="4848225" y="2333625"/>
          <a:ext cx="285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190500</xdr:colOff>
      <xdr:row>1</xdr:row>
      <xdr:rowOff>66675</xdr:rowOff>
    </xdr:from>
    <xdr:to>
      <xdr:col>5</xdr:col>
      <xdr:colOff>381000</xdr:colOff>
      <xdr:row>1</xdr:row>
      <xdr:rowOff>219075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4972050" y="428625"/>
          <a:ext cx="19050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228600</xdr:colOff>
      <xdr:row>1</xdr:row>
      <xdr:rowOff>66675</xdr:rowOff>
    </xdr:from>
    <xdr:to>
      <xdr:col>7</xdr:col>
      <xdr:colOff>400050</xdr:colOff>
      <xdr:row>1</xdr:row>
      <xdr:rowOff>219075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6010275" y="428625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1</xdr:row>
      <xdr:rowOff>114300</xdr:rowOff>
    </xdr:from>
    <xdr:to>
      <xdr:col>3</xdr:col>
      <xdr:colOff>590550</xdr:colOff>
      <xdr:row>1</xdr:row>
      <xdr:rowOff>266700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4429125" y="495300"/>
          <a:ext cx="200025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571500</xdr:colOff>
      <xdr:row>1</xdr:row>
      <xdr:rowOff>123825</xdr:rowOff>
    </xdr:from>
    <xdr:to>
      <xdr:col>4</xdr:col>
      <xdr:colOff>771525</xdr:colOff>
      <xdr:row>1</xdr:row>
      <xdr:rowOff>276225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5267325" y="504825"/>
          <a:ext cx="200025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zoomScalePageLayoutView="0" workbookViewId="0" topLeftCell="A1">
      <selection activeCell="D2" sqref="D2"/>
    </sheetView>
  </sheetViews>
  <sheetFormatPr defaultColWidth="9.125" defaultRowHeight="14.25"/>
  <cols>
    <col min="1" max="1" width="45.625" style="60" customWidth="1"/>
    <col min="2" max="2" width="14.625" style="60" customWidth="1"/>
    <col min="3" max="3" width="12.125" style="60" customWidth="1"/>
    <col min="4" max="4" width="14.125" style="60" customWidth="1"/>
    <col min="5" max="16384" width="9.125" style="60" customWidth="1"/>
  </cols>
  <sheetData>
    <row r="1" ht="24">
      <c r="D1" s="124" t="s">
        <v>117</v>
      </c>
    </row>
    <row r="2" spans="4:5" ht="24">
      <c r="D2" s="125" t="s">
        <v>96</v>
      </c>
      <c r="E2" s="126"/>
    </row>
    <row r="3" spans="3:4" ht="24">
      <c r="C3" s="149" t="s">
        <v>116</v>
      </c>
      <c r="D3" s="149"/>
    </row>
    <row r="4" spans="1:4" ht="26.25">
      <c r="A4" s="144" t="s">
        <v>47</v>
      </c>
      <c r="B4" s="144"/>
      <c r="C4" s="144"/>
      <c r="D4" s="144"/>
    </row>
    <row r="5" spans="1:6" ht="24">
      <c r="A5" s="129" t="s">
        <v>48</v>
      </c>
      <c r="B5" s="129"/>
      <c r="C5" s="129"/>
      <c r="D5" s="129"/>
      <c r="F5" s="61"/>
    </row>
    <row r="6" spans="1:6" ht="24" customHeight="1">
      <c r="A6" s="129" t="s">
        <v>109</v>
      </c>
      <c r="B6" s="129"/>
      <c r="C6" s="129"/>
      <c r="D6" s="129"/>
      <c r="E6" s="62"/>
      <c r="F6" s="62"/>
    </row>
    <row r="7" spans="1:4" ht="24">
      <c r="A7" s="145" t="s">
        <v>110</v>
      </c>
      <c r="B7" s="145"/>
      <c r="C7" s="145"/>
      <c r="D7" s="145"/>
    </row>
    <row r="8" spans="1:3" ht="24">
      <c r="A8" s="63" t="s">
        <v>104</v>
      </c>
      <c r="B8" s="62"/>
      <c r="C8" s="62"/>
    </row>
    <row r="9" spans="1:3" ht="24">
      <c r="A9" s="63" t="s">
        <v>105</v>
      </c>
      <c r="B9" s="62"/>
      <c r="C9" s="63"/>
    </row>
    <row r="10" spans="1:3" ht="24">
      <c r="A10" s="63" t="s">
        <v>106</v>
      </c>
      <c r="B10" s="63"/>
      <c r="C10" s="62"/>
    </row>
    <row r="11" spans="1:4" ht="24">
      <c r="A11" s="129" t="s">
        <v>107</v>
      </c>
      <c r="B11" s="129"/>
      <c r="C11" s="129"/>
      <c r="D11" s="129"/>
    </row>
    <row r="12" spans="1:4" ht="24">
      <c r="A12" s="129" t="s">
        <v>108</v>
      </c>
      <c r="B12" s="129"/>
      <c r="C12" s="129"/>
      <c r="D12" s="129"/>
    </row>
    <row r="31" spans="1:5" ht="18" customHeight="1">
      <c r="A31" s="146" t="s">
        <v>30</v>
      </c>
      <c r="B31" s="146"/>
      <c r="C31" s="146"/>
      <c r="D31" s="146"/>
      <c r="E31" s="62"/>
    </row>
    <row r="32" spans="1:5" ht="24">
      <c r="A32" s="64" t="s">
        <v>49</v>
      </c>
      <c r="B32" s="62"/>
      <c r="C32" s="62"/>
      <c r="D32" s="62"/>
      <c r="E32" s="62"/>
    </row>
    <row r="33" spans="1:5" ht="9.75" customHeight="1">
      <c r="A33" s="65"/>
      <c r="B33" s="66"/>
      <c r="C33" s="66"/>
      <c r="D33" s="66"/>
      <c r="E33" s="62"/>
    </row>
    <row r="34" spans="1:5" ht="49.5" customHeight="1">
      <c r="A34" s="67" t="s">
        <v>31</v>
      </c>
      <c r="B34" s="67" t="s">
        <v>40</v>
      </c>
      <c r="C34" s="67" t="s">
        <v>50</v>
      </c>
      <c r="D34" s="68" t="s">
        <v>51</v>
      </c>
      <c r="E34" s="62"/>
    </row>
    <row r="35" spans="1:5" ht="24">
      <c r="A35" s="69" t="s">
        <v>52</v>
      </c>
      <c r="B35" s="70">
        <f>ผลสัมฤทธิ์!I17</f>
        <v>0</v>
      </c>
      <c r="C35" s="71">
        <v>80</v>
      </c>
      <c r="D35" s="121">
        <f>(B35*C35)/100</f>
        <v>0</v>
      </c>
      <c r="E35" s="62"/>
    </row>
    <row r="36" spans="1:5" ht="24">
      <c r="A36" s="72" t="s">
        <v>53</v>
      </c>
      <c r="B36" s="73">
        <f>สมรรถนะ!E28</f>
        <v>0</v>
      </c>
      <c r="C36" s="74">
        <v>20</v>
      </c>
      <c r="D36" s="75">
        <f>(B36*C36)/100</f>
        <v>0</v>
      </c>
      <c r="E36" s="62"/>
    </row>
    <row r="37" spans="1:5" ht="24">
      <c r="A37" s="76" t="s">
        <v>32</v>
      </c>
      <c r="B37" s="76"/>
      <c r="C37" s="76"/>
      <c r="D37" s="77"/>
      <c r="E37" s="62"/>
    </row>
    <row r="38" spans="1:5" ht="26.25">
      <c r="A38" s="143" t="s">
        <v>12</v>
      </c>
      <c r="B38" s="143"/>
      <c r="C38" s="78">
        <v>1</v>
      </c>
      <c r="D38" s="79">
        <f>SUM(D35:D37)</f>
        <v>0</v>
      </c>
      <c r="E38" s="62"/>
    </row>
    <row r="39" spans="1:5" ht="24">
      <c r="A39" s="64" t="s">
        <v>33</v>
      </c>
      <c r="E39" s="62"/>
    </row>
    <row r="40" spans="1:6" ht="24">
      <c r="A40" s="60" t="s">
        <v>115</v>
      </c>
      <c r="B40" s="122"/>
      <c r="C40" s="123"/>
      <c r="F40" s="80"/>
    </row>
    <row r="41" spans="1:3" ht="24">
      <c r="A41" s="60" t="s">
        <v>112</v>
      </c>
      <c r="B41" s="122"/>
      <c r="C41" s="123"/>
    </row>
    <row r="42" spans="1:3" ht="24">
      <c r="A42" s="60" t="s">
        <v>113</v>
      </c>
      <c r="B42" s="122"/>
      <c r="C42" s="95"/>
    </row>
    <row r="43" spans="1:3" ht="24">
      <c r="A43" s="60" t="s">
        <v>114</v>
      </c>
      <c r="B43" s="122"/>
      <c r="C43" s="123"/>
    </row>
    <row r="44" spans="1:3" ht="24.75" customHeight="1">
      <c r="A44" s="60" t="s">
        <v>111</v>
      </c>
      <c r="C44" s="62"/>
    </row>
    <row r="45" ht="14.25" customHeight="1">
      <c r="E45" s="62"/>
    </row>
    <row r="46" spans="1:5" ht="24">
      <c r="A46" s="64" t="s">
        <v>54</v>
      </c>
      <c r="E46" s="62"/>
    </row>
    <row r="47" spans="1:5" ht="24">
      <c r="A47" s="132" t="s">
        <v>35</v>
      </c>
      <c r="B47" s="134" t="s">
        <v>39</v>
      </c>
      <c r="C47" s="135"/>
      <c r="D47" s="82" t="s">
        <v>34</v>
      </c>
      <c r="E47" s="62"/>
    </row>
    <row r="48" spans="1:5" ht="24">
      <c r="A48" s="133"/>
      <c r="B48" s="136"/>
      <c r="C48" s="137"/>
      <c r="D48" s="83" t="s">
        <v>38</v>
      </c>
      <c r="E48" s="62"/>
    </row>
    <row r="49" spans="1:5" ht="24">
      <c r="A49" s="84" t="s">
        <v>36</v>
      </c>
      <c r="B49" s="138"/>
      <c r="C49" s="139"/>
      <c r="D49" s="69"/>
      <c r="E49" s="62"/>
    </row>
    <row r="50" spans="1:5" ht="21.75" customHeight="1">
      <c r="A50" s="85"/>
      <c r="B50" s="142"/>
      <c r="C50" s="141"/>
      <c r="D50" s="85"/>
      <c r="E50" s="62"/>
    </row>
    <row r="51" spans="1:5" ht="21.75" customHeight="1">
      <c r="A51" s="85" t="s">
        <v>55</v>
      </c>
      <c r="C51" s="86"/>
      <c r="D51" s="76"/>
      <c r="E51" s="62"/>
    </row>
    <row r="52" spans="1:5" ht="24">
      <c r="A52" s="84" t="s">
        <v>37</v>
      </c>
      <c r="B52" s="87"/>
      <c r="C52" s="88"/>
      <c r="D52" s="69"/>
      <c r="E52" s="62"/>
    </row>
    <row r="53" spans="1:5" ht="24">
      <c r="A53" s="85"/>
      <c r="B53" s="142"/>
      <c r="C53" s="141"/>
      <c r="D53" s="85"/>
      <c r="E53" s="62"/>
    </row>
    <row r="54" spans="1:5" ht="18" customHeight="1">
      <c r="A54" s="76"/>
      <c r="B54" s="89"/>
      <c r="C54" s="90"/>
      <c r="D54" s="76"/>
      <c r="E54" s="62"/>
    </row>
    <row r="55" spans="1:5" ht="24">
      <c r="A55" s="84" t="s">
        <v>56</v>
      </c>
      <c r="B55" s="91"/>
      <c r="C55" s="88"/>
      <c r="D55" s="69"/>
      <c r="E55" s="62"/>
    </row>
    <row r="56" spans="1:5" ht="24">
      <c r="A56" s="85"/>
      <c r="B56" s="140"/>
      <c r="C56" s="141"/>
      <c r="D56" s="85"/>
      <c r="E56" s="62"/>
    </row>
    <row r="57" spans="1:4" ht="24">
      <c r="A57" s="92"/>
      <c r="B57" s="93"/>
      <c r="C57" s="94"/>
      <c r="D57" s="92"/>
    </row>
    <row r="58" spans="1:4" ht="24">
      <c r="A58" s="95"/>
      <c r="B58" s="95"/>
      <c r="C58" s="95"/>
      <c r="D58" s="95"/>
    </row>
    <row r="59" spans="1:4" ht="24">
      <c r="A59" s="95"/>
      <c r="B59" s="95"/>
      <c r="C59" s="95"/>
      <c r="D59" s="95"/>
    </row>
    <row r="60" spans="1:4" ht="33" customHeight="1">
      <c r="A60" s="95"/>
      <c r="B60" s="95"/>
      <c r="C60" s="95"/>
      <c r="D60" s="95"/>
    </row>
    <row r="61" spans="1:4" ht="18" customHeight="1">
      <c r="A61" s="146" t="s">
        <v>57</v>
      </c>
      <c r="B61" s="146"/>
      <c r="C61" s="146"/>
      <c r="D61" s="146"/>
    </row>
    <row r="62" ht="26.25">
      <c r="A62" s="96" t="s">
        <v>58</v>
      </c>
    </row>
    <row r="63" ht="10.5" customHeight="1"/>
    <row r="64" spans="1:4" ht="24">
      <c r="A64" s="97" t="s">
        <v>59</v>
      </c>
      <c r="B64" s="98"/>
      <c r="C64" s="98"/>
      <c r="D64" s="99"/>
    </row>
    <row r="65" spans="1:4" ht="43.5" customHeight="1">
      <c r="A65" s="100" t="s">
        <v>60</v>
      </c>
      <c r="B65" s="130" t="s">
        <v>61</v>
      </c>
      <c r="C65" s="130"/>
      <c r="D65" s="131"/>
    </row>
    <row r="66" spans="1:4" ht="20.25" customHeight="1">
      <c r="A66" s="100"/>
      <c r="B66" s="130" t="s">
        <v>62</v>
      </c>
      <c r="C66" s="130"/>
      <c r="D66" s="131"/>
    </row>
    <row r="67" spans="1:4" ht="24.75" customHeight="1">
      <c r="A67" s="100"/>
      <c r="B67" s="130" t="s">
        <v>63</v>
      </c>
      <c r="C67" s="130"/>
      <c r="D67" s="131"/>
    </row>
    <row r="68" spans="1:4" ht="24">
      <c r="A68" s="97" t="s">
        <v>64</v>
      </c>
      <c r="B68" s="98"/>
      <c r="C68" s="98"/>
      <c r="D68" s="99"/>
    </row>
    <row r="69" spans="1:4" ht="50.25" customHeight="1">
      <c r="A69" s="100" t="s">
        <v>65</v>
      </c>
      <c r="B69" s="130" t="s">
        <v>61</v>
      </c>
      <c r="C69" s="130"/>
      <c r="D69" s="131"/>
    </row>
    <row r="70" spans="1:4" ht="24.75" customHeight="1">
      <c r="A70" s="100" t="s">
        <v>66</v>
      </c>
      <c r="B70" s="130" t="s">
        <v>62</v>
      </c>
      <c r="C70" s="130"/>
      <c r="D70" s="131"/>
    </row>
    <row r="71" spans="1:4" ht="24.75" customHeight="1">
      <c r="A71" s="101" t="s">
        <v>67</v>
      </c>
      <c r="B71" s="130" t="s">
        <v>63</v>
      </c>
      <c r="C71" s="130"/>
      <c r="D71" s="131"/>
    </row>
    <row r="72" spans="1:4" ht="24" customHeight="1">
      <c r="A72" s="101" t="s">
        <v>68</v>
      </c>
      <c r="B72" s="102"/>
      <c r="C72" s="102"/>
      <c r="D72" s="103"/>
    </row>
    <row r="73" spans="1:4" ht="15" customHeight="1">
      <c r="A73" s="100"/>
      <c r="B73" s="95"/>
      <c r="C73" s="95"/>
      <c r="D73" s="81"/>
    </row>
    <row r="74" spans="1:4" ht="24">
      <c r="A74" s="147" t="s">
        <v>69</v>
      </c>
      <c r="B74" s="148"/>
      <c r="C74" s="95"/>
      <c r="D74" s="81"/>
    </row>
    <row r="75" spans="1:4" ht="24">
      <c r="A75" s="127" t="s">
        <v>70</v>
      </c>
      <c r="B75" s="128"/>
      <c r="C75" s="95"/>
      <c r="D75" s="81"/>
    </row>
    <row r="76" spans="1:4" ht="24">
      <c r="A76" s="150" t="s">
        <v>71</v>
      </c>
      <c r="B76" s="151"/>
      <c r="C76" s="65"/>
      <c r="D76" s="94"/>
    </row>
    <row r="77" spans="1:4" ht="26.25">
      <c r="A77" s="96" t="s">
        <v>72</v>
      </c>
      <c r="B77" s="95"/>
      <c r="C77" s="95"/>
      <c r="D77" s="95"/>
    </row>
    <row r="78" spans="1:4" ht="24">
      <c r="A78" s="97" t="s">
        <v>73</v>
      </c>
      <c r="B78" s="98"/>
      <c r="C78" s="98"/>
      <c r="D78" s="99"/>
    </row>
    <row r="79" spans="1:4" ht="25.5" customHeight="1">
      <c r="A79" s="100" t="s">
        <v>74</v>
      </c>
      <c r="B79" s="128" t="s">
        <v>75</v>
      </c>
      <c r="C79" s="128"/>
      <c r="D79" s="152"/>
    </row>
    <row r="80" spans="1:4" ht="24.75" customHeight="1">
      <c r="A80" s="100" t="s">
        <v>76</v>
      </c>
      <c r="B80" s="128" t="s">
        <v>77</v>
      </c>
      <c r="C80" s="128"/>
      <c r="D80" s="152"/>
    </row>
    <row r="81" spans="1:4" ht="23.25" customHeight="1">
      <c r="A81" s="101" t="s">
        <v>78</v>
      </c>
      <c r="B81" s="130" t="s">
        <v>79</v>
      </c>
      <c r="C81" s="130"/>
      <c r="D81" s="131"/>
    </row>
    <row r="82" spans="1:4" ht="24">
      <c r="A82" s="101" t="s">
        <v>80</v>
      </c>
      <c r="B82" s="95"/>
      <c r="C82" s="95"/>
      <c r="D82" s="81"/>
    </row>
    <row r="83" spans="1:4" ht="9.75" customHeight="1">
      <c r="A83" s="104"/>
      <c r="B83" s="65"/>
      <c r="C83" s="65"/>
      <c r="D83" s="94"/>
    </row>
    <row r="84" spans="1:4" ht="24">
      <c r="A84" s="97" t="s">
        <v>81</v>
      </c>
      <c r="B84" s="98"/>
      <c r="C84" s="98"/>
      <c r="D84" s="99"/>
    </row>
    <row r="85" spans="1:4" ht="24">
      <c r="A85" s="100" t="s">
        <v>82</v>
      </c>
      <c r="B85" s="130" t="s">
        <v>61</v>
      </c>
      <c r="C85" s="130"/>
      <c r="D85" s="131"/>
    </row>
    <row r="86" spans="1:4" ht="24">
      <c r="A86" s="100" t="s">
        <v>83</v>
      </c>
      <c r="B86" s="130" t="s">
        <v>62</v>
      </c>
      <c r="C86" s="130"/>
      <c r="D86" s="131"/>
    </row>
    <row r="87" spans="1:4" ht="24">
      <c r="A87" s="101" t="s">
        <v>78</v>
      </c>
      <c r="B87" s="130" t="s">
        <v>63</v>
      </c>
      <c r="C87" s="130"/>
      <c r="D87" s="131"/>
    </row>
    <row r="88" spans="1:4" ht="24">
      <c r="A88" s="101" t="s">
        <v>84</v>
      </c>
      <c r="B88" s="95"/>
      <c r="C88" s="95"/>
      <c r="D88" s="81"/>
    </row>
    <row r="89" spans="1:4" ht="17.25" customHeight="1">
      <c r="A89" s="104"/>
      <c r="B89" s="65"/>
      <c r="C89" s="65"/>
      <c r="D89" s="94"/>
    </row>
  </sheetData>
  <sheetProtection/>
  <mergeCells count="31">
    <mergeCell ref="A31:D31"/>
    <mergeCell ref="A61:D61"/>
    <mergeCell ref="B70:D70"/>
    <mergeCell ref="B71:D71"/>
    <mergeCell ref="A74:B74"/>
    <mergeCell ref="C3:D3"/>
    <mergeCell ref="B87:D87"/>
    <mergeCell ref="A76:B76"/>
    <mergeCell ref="B79:D79"/>
    <mergeCell ref="B80:D80"/>
    <mergeCell ref="B81:D81"/>
    <mergeCell ref="B67:D67"/>
    <mergeCell ref="B53:C53"/>
    <mergeCell ref="A38:B38"/>
    <mergeCell ref="B86:D86"/>
    <mergeCell ref="B69:D69"/>
    <mergeCell ref="A4:D4"/>
    <mergeCell ref="A5:D5"/>
    <mergeCell ref="A6:D6"/>
    <mergeCell ref="A7:D7"/>
    <mergeCell ref="A11:D11"/>
    <mergeCell ref="A75:B75"/>
    <mergeCell ref="A12:D12"/>
    <mergeCell ref="B65:D65"/>
    <mergeCell ref="B66:D66"/>
    <mergeCell ref="B85:D85"/>
    <mergeCell ref="A47:A48"/>
    <mergeCell ref="B47:C48"/>
    <mergeCell ref="B49:C49"/>
    <mergeCell ref="B56:C56"/>
    <mergeCell ref="B50:C50"/>
  </mergeCells>
  <printOptions horizontalCentered="1" verticalCentered="1"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M11" sqref="M11"/>
    </sheetView>
  </sheetViews>
  <sheetFormatPr defaultColWidth="9.125" defaultRowHeight="14.25"/>
  <cols>
    <col min="1" max="1" width="35.625" style="1" customWidth="1"/>
    <col min="2" max="2" width="6.125" style="1" customWidth="1"/>
    <col min="3" max="3" width="6.875" style="1" customWidth="1"/>
    <col min="4" max="4" width="7.125" style="1" customWidth="1"/>
    <col min="5" max="5" width="7.00390625" style="1" customWidth="1"/>
    <col min="6" max="6" width="6.50390625" style="1" customWidth="1"/>
    <col min="7" max="8" width="6.625" style="1" customWidth="1"/>
    <col min="9" max="9" width="9.625" style="1" customWidth="1"/>
    <col min="10" max="16384" width="9.125" style="1" customWidth="1"/>
  </cols>
  <sheetData>
    <row r="1" spans="1:9" s="49" customFormat="1" ht="28.5">
      <c r="A1" s="156" t="s">
        <v>0</v>
      </c>
      <c r="B1" s="156"/>
      <c r="C1" s="156"/>
      <c r="D1" s="156"/>
      <c r="E1" s="156"/>
      <c r="F1" s="156"/>
      <c r="G1" s="156"/>
      <c r="H1" s="156"/>
      <c r="I1" s="156"/>
    </row>
    <row r="2" spans="1:9" s="49" customFormat="1" ht="23.25" customHeight="1">
      <c r="A2" s="33"/>
      <c r="D2" s="49" t="s">
        <v>1</v>
      </c>
      <c r="F2" s="35"/>
      <c r="G2" s="49" t="s">
        <v>2</v>
      </c>
      <c r="H2" s="35"/>
      <c r="I2" s="49" t="s">
        <v>3</v>
      </c>
    </row>
    <row r="3" s="49" customFormat="1" ht="28.5" customHeight="1">
      <c r="A3" s="49" t="s">
        <v>85</v>
      </c>
    </row>
    <row r="4" s="49" customFormat="1" ht="27" customHeight="1">
      <c r="A4" s="49" t="s">
        <v>88</v>
      </c>
    </row>
    <row r="5" s="49" customFormat="1" ht="28.5" customHeight="1">
      <c r="A5" s="49" t="s">
        <v>87</v>
      </c>
    </row>
    <row r="6" s="49" customFormat="1" ht="27" customHeight="1">
      <c r="A6" s="49" t="s">
        <v>86</v>
      </c>
    </row>
    <row r="7" s="49" customFormat="1" ht="10.5" customHeight="1"/>
    <row r="8" spans="1:9" s="36" customFormat="1" ht="18.75" customHeight="1">
      <c r="A8" s="157" t="s">
        <v>4</v>
      </c>
      <c r="B8" s="153" t="s">
        <v>5</v>
      </c>
      <c r="C8" s="154"/>
      <c r="D8" s="154"/>
      <c r="E8" s="154"/>
      <c r="F8" s="155"/>
      <c r="G8" s="37" t="s">
        <v>6</v>
      </c>
      <c r="H8" s="38" t="s">
        <v>8</v>
      </c>
      <c r="I8" s="39" t="s">
        <v>10</v>
      </c>
    </row>
    <row r="9" spans="1:9" s="36" customFormat="1" ht="15" customHeight="1">
      <c r="A9" s="158"/>
      <c r="B9" s="40">
        <v>1</v>
      </c>
      <c r="C9" s="41">
        <v>2</v>
      </c>
      <c r="D9" s="41">
        <v>3</v>
      </c>
      <c r="E9" s="41">
        <v>4</v>
      </c>
      <c r="F9" s="42">
        <v>5</v>
      </c>
      <c r="G9" s="43" t="s">
        <v>7</v>
      </c>
      <c r="H9" s="44" t="s">
        <v>9</v>
      </c>
      <c r="I9" s="45" t="s">
        <v>11</v>
      </c>
    </row>
    <row r="10" spans="1:9" s="36" customFormat="1" ht="18.75" customHeight="1">
      <c r="A10" s="159"/>
      <c r="B10" s="40" t="s">
        <v>44</v>
      </c>
      <c r="C10" s="41" t="s">
        <v>42</v>
      </c>
      <c r="D10" s="41" t="s">
        <v>43</v>
      </c>
      <c r="E10" s="41" t="s">
        <v>45</v>
      </c>
      <c r="F10" s="42" t="s">
        <v>46</v>
      </c>
      <c r="G10" s="46"/>
      <c r="H10" s="47"/>
      <c r="I10" s="48"/>
    </row>
    <row r="11" spans="1:9" s="50" customFormat="1" ht="69.75" customHeight="1">
      <c r="A11" s="108">
        <v>1</v>
      </c>
      <c r="B11" s="51"/>
      <c r="C11" s="51"/>
      <c r="D11" s="51"/>
      <c r="E11" s="51"/>
      <c r="F11" s="51"/>
      <c r="G11" s="53">
        <v>0</v>
      </c>
      <c r="H11" s="54">
        <v>20</v>
      </c>
      <c r="I11" s="52">
        <f>G11*H11</f>
        <v>0</v>
      </c>
    </row>
    <row r="12" spans="1:9" s="50" customFormat="1" ht="75" customHeight="1">
      <c r="A12" s="106">
        <v>2</v>
      </c>
      <c r="B12" s="51"/>
      <c r="C12" s="51"/>
      <c r="D12" s="51"/>
      <c r="E12" s="51"/>
      <c r="F12" s="51"/>
      <c r="G12" s="53">
        <v>0</v>
      </c>
      <c r="H12" s="54">
        <v>20</v>
      </c>
      <c r="I12" s="52">
        <f>G12*H12</f>
        <v>0</v>
      </c>
    </row>
    <row r="13" spans="1:9" s="50" customFormat="1" ht="70.5" customHeight="1">
      <c r="A13" s="107">
        <v>3</v>
      </c>
      <c r="B13" s="51"/>
      <c r="C13" s="51"/>
      <c r="D13" s="51"/>
      <c r="E13" s="51"/>
      <c r="F13" s="51"/>
      <c r="G13" s="53">
        <v>0</v>
      </c>
      <c r="H13" s="54">
        <v>20</v>
      </c>
      <c r="I13" s="52">
        <f>G13*H13</f>
        <v>0</v>
      </c>
    </row>
    <row r="14" spans="1:9" s="50" customFormat="1" ht="70.5" customHeight="1">
      <c r="A14" s="107">
        <v>4</v>
      </c>
      <c r="B14" s="51"/>
      <c r="C14" s="51"/>
      <c r="D14" s="51"/>
      <c r="E14" s="51"/>
      <c r="F14" s="51"/>
      <c r="G14" s="53">
        <v>0</v>
      </c>
      <c r="H14" s="54">
        <v>20</v>
      </c>
      <c r="I14" s="52">
        <f>G14*H14</f>
        <v>0</v>
      </c>
    </row>
    <row r="15" spans="1:9" s="50" customFormat="1" ht="71.25" customHeight="1">
      <c r="A15" s="107">
        <v>5</v>
      </c>
      <c r="B15" s="51"/>
      <c r="C15" s="51"/>
      <c r="D15" s="51"/>
      <c r="E15" s="51"/>
      <c r="F15" s="51"/>
      <c r="G15" s="53">
        <v>0</v>
      </c>
      <c r="H15" s="54">
        <v>20</v>
      </c>
      <c r="I15" s="52">
        <f>G15*H15</f>
        <v>0</v>
      </c>
    </row>
    <row r="16" spans="1:9" s="50" customFormat="1" ht="19.5" customHeight="1">
      <c r="A16" s="107"/>
      <c r="G16" s="56" t="s">
        <v>12</v>
      </c>
      <c r="H16" s="57">
        <v>1</v>
      </c>
      <c r="I16" s="58">
        <f>SUM(I11:I15)/100</f>
        <v>0</v>
      </c>
    </row>
    <row r="17" spans="8:9" s="50" customFormat="1" ht="21" customHeight="1">
      <c r="H17" s="59" t="s">
        <v>14</v>
      </c>
      <c r="I17" s="119">
        <f>I16*20</f>
        <v>0</v>
      </c>
    </row>
    <row r="18" s="50" customFormat="1" ht="21"/>
    <row r="19" spans="1:5" ht="23.25">
      <c r="A19" s="55" t="s">
        <v>13</v>
      </c>
      <c r="B19" s="50"/>
      <c r="C19" s="50"/>
      <c r="D19" s="50"/>
      <c r="E19" s="50"/>
    </row>
    <row r="20" spans="1:5" ht="23.25">
      <c r="A20" s="55" t="s">
        <v>15</v>
      </c>
      <c r="B20" s="50"/>
      <c r="C20" s="50"/>
      <c r="D20" s="50"/>
      <c r="E20" s="50"/>
    </row>
  </sheetData>
  <sheetProtection/>
  <mergeCells count="3">
    <mergeCell ref="B8:F8"/>
    <mergeCell ref="A1:I1"/>
    <mergeCell ref="A8:A10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0">
      <selection activeCell="I13" sqref="I13"/>
    </sheetView>
  </sheetViews>
  <sheetFormatPr defaultColWidth="9.125" defaultRowHeight="14.25"/>
  <cols>
    <col min="1" max="1" width="36.75390625" style="1" customWidth="1"/>
    <col min="2" max="2" width="8.625" style="1" customWidth="1"/>
    <col min="3" max="3" width="7.625" style="1" customWidth="1"/>
    <col min="4" max="4" width="8.625" style="1" customWidth="1"/>
    <col min="5" max="5" width="11.00390625" style="1" customWidth="1"/>
    <col min="6" max="6" width="20.50390625" style="1" customWidth="1"/>
    <col min="7" max="16384" width="9.125" style="1" customWidth="1"/>
  </cols>
  <sheetData>
    <row r="1" spans="1:6" ht="30" customHeight="1">
      <c r="A1" s="156" t="s">
        <v>16</v>
      </c>
      <c r="B1" s="156"/>
      <c r="C1" s="156"/>
      <c r="D1" s="156"/>
      <c r="E1" s="156"/>
      <c r="F1" s="156"/>
    </row>
    <row r="2" spans="1:6" ht="27.75" customHeight="1">
      <c r="A2" s="33"/>
      <c r="B2" s="49" t="s">
        <v>1</v>
      </c>
      <c r="C2" s="49"/>
      <c r="D2" s="35"/>
      <c r="E2" s="49" t="s">
        <v>2</v>
      </c>
      <c r="F2" s="49" t="s">
        <v>3</v>
      </c>
    </row>
    <row r="3" spans="1:6" s="49" customFormat="1" ht="28.5" customHeight="1">
      <c r="A3" s="162" t="s">
        <v>85</v>
      </c>
      <c r="B3" s="162"/>
      <c r="C3" s="162"/>
      <c r="D3" s="162"/>
      <c r="E3" s="162"/>
      <c r="F3" s="162"/>
    </row>
    <row r="4" s="49" customFormat="1" ht="27" customHeight="1">
      <c r="A4" s="49" t="s">
        <v>89</v>
      </c>
    </row>
    <row r="5" spans="1:6" s="49" customFormat="1" ht="28.5" customHeight="1">
      <c r="A5" s="162" t="s">
        <v>103</v>
      </c>
      <c r="B5" s="162"/>
      <c r="C5" s="162"/>
      <c r="D5" s="162"/>
      <c r="E5" s="162"/>
      <c r="F5" s="162"/>
    </row>
    <row r="6" s="49" customFormat="1" ht="27" customHeight="1">
      <c r="A6" s="49" t="s">
        <v>86</v>
      </c>
    </row>
    <row r="7" spans="1:6" ht="21" customHeight="1">
      <c r="A7" s="49"/>
      <c r="B7" s="49"/>
      <c r="C7" s="49"/>
      <c r="D7" s="49"/>
      <c r="E7" s="49"/>
      <c r="F7" s="49"/>
    </row>
    <row r="8" spans="1:7" ht="23.25">
      <c r="A8" s="160" t="s">
        <v>17</v>
      </c>
      <c r="B8" s="27" t="s">
        <v>18</v>
      </c>
      <c r="C8" s="4" t="s">
        <v>6</v>
      </c>
      <c r="D8" s="8" t="s">
        <v>8</v>
      </c>
      <c r="E8" s="19" t="s">
        <v>10</v>
      </c>
      <c r="F8" s="21" t="s">
        <v>20</v>
      </c>
      <c r="G8" s="1" t="s">
        <v>41</v>
      </c>
    </row>
    <row r="9" spans="1:6" ht="23.25">
      <c r="A9" s="161"/>
      <c r="B9" s="28" t="s">
        <v>19</v>
      </c>
      <c r="C9" s="16" t="s">
        <v>23</v>
      </c>
      <c r="D9" s="17" t="s">
        <v>9</v>
      </c>
      <c r="E9" s="20" t="s">
        <v>11</v>
      </c>
      <c r="F9" s="22" t="s">
        <v>21</v>
      </c>
    </row>
    <row r="10" spans="1:6" ht="23.25">
      <c r="A10" s="24" t="s">
        <v>22</v>
      </c>
      <c r="B10" s="14"/>
      <c r="C10" s="5" t="s">
        <v>7</v>
      </c>
      <c r="D10" s="9" t="s">
        <v>28</v>
      </c>
      <c r="E10" s="34"/>
      <c r="F10" s="23"/>
    </row>
    <row r="11" spans="1:6" ht="28.5" customHeight="1">
      <c r="A11" s="105" t="s">
        <v>90</v>
      </c>
      <c r="B11" s="25">
        <v>3</v>
      </c>
      <c r="C11" s="6">
        <v>0</v>
      </c>
      <c r="D11" s="10">
        <v>8</v>
      </c>
      <c r="E11" s="18">
        <f>C11*D11</f>
        <v>0</v>
      </c>
      <c r="F11" s="15"/>
    </row>
    <row r="12" spans="1:6" ht="27.75" customHeight="1">
      <c r="A12" s="110" t="s">
        <v>91</v>
      </c>
      <c r="B12" s="25">
        <v>3</v>
      </c>
      <c r="C12" s="7">
        <v>0</v>
      </c>
      <c r="D12" s="11">
        <v>8</v>
      </c>
      <c r="E12" s="18">
        <f>C12*D12</f>
        <v>0</v>
      </c>
      <c r="F12" s="3"/>
    </row>
    <row r="13" spans="1:6" ht="27.75" customHeight="1">
      <c r="A13" s="110" t="s">
        <v>92</v>
      </c>
      <c r="B13" s="25">
        <v>3</v>
      </c>
      <c r="C13" s="7">
        <v>0</v>
      </c>
      <c r="D13" s="11">
        <v>8</v>
      </c>
      <c r="E13" s="18">
        <f>C13*D13</f>
        <v>0</v>
      </c>
      <c r="F13" s="3"/>
    </row>
    <row r="14" spans="1:6" ht="28.5" customHeight="1">
      <c r="A14" s="110" t="s">
        <v>93</v>
      </c>
      <c r="B14" s="25">
        <v>3</v>
      </c>
      <c r="C14" s="7">
        <v>0</v>
      </c>
      <c r="D14" s="11">
        <v>8</v>
      </c>
      <c r="E14" s="18">
        <f>C14*D14</f>
        <v>0</v>
      </c>
      <c r="F14" s="3"/>
    </row>
    <row r="15" spans="1:6" ht="27.75" customHeight="1">
      <c r="A15" s="110" t="s">
        <v>94</v>
      </c>
      <c r="B15" s="111">
        <v>3</v>
      </c>
      <c r="C15" s="7">
        <v>0</v>
      </c>
      <c r="D15" s="11">
        <v>8</v>
      </c>
      <c r="E15" s="112">
        <f>C15*D15</f>
        <v>0</v>
      </c>
      <c r="F15" s="3"/>
    </row>
    <row r="16" spans="1:6" ht="28.5" customHeight="1">
      <c r="A16" s="116" t="s">
        <v>95</v>
      </c>
      <c r="B16" s="113"/>
      <c r="C16" s="114"/>
      <c r="D16" s="114"/>
      <c r="E16" s="114"/>
      <c r="F16" s="115"/>
    </row>
    <row r="17" spans="1:6" ht="27.75" customHeight="1">
      <c r="A17" s="118" t="s">
        <v>100</v>
      </c>
      <c r="B17" s="117">
        <v>1</v>
      </c>
      <c r="C17" s="7">
        <v>0</v>
      </c>
      <c r="D17" s="11">
        <v>8</v>
      </c>
      <c r="E17" s="112">
        <f aca="true" t="shared" si="0" ref="E17:E22">C17*D17</f>
        <v>0</v>
      </c>
      <c r="F17" s="3"/>
    </row>
    <row r="18" spans="1:6" ht="27.75" customHeight="1">
      <c r="A18" s="110" t="s">
        <v>97</v>
      </c>
      <c r="B18" s="25">
        <v>1</v>
      </c>
      <c r="C18" s="7">
        <v>0</v>
      </c>
      <c r="D18" s="11">
        <v>8</v>
      </c>
      <c r="E18" s="18">
        <f t="shared" si="0"/>
        <v>0</v>
      </c>
      <c r="F18" s="3"/>
    </row>
    <row r="19" spans="1:6" ht="28.5" customHeight="1">
      <c r="A19" s="110" t="s">
        <v>98</v>
      </c>
      <c r="B19" s="25">
        <v>1</v>
      </c>
      <c r="C19" s="7">
        <v>0</v>
      </c>
      <c r="D19" s="11">
        <v>8</v>
      </c>
      <c r="E19" s="18">
        <f t="shared" si="0"/>
        <v>0</v>
      </c>
      <c r="F19" s="3"/>
    </row>
    <row r="20" spans="1:6" ht="27.75" customHeight="1">
      <c r="A20" s="110" t="s">
        <v>99</v>
      </c>
      <c r="B20" s="111">
        <v>2</v>
      </c>
      <c r="C20" s="7">
        <v>0</v>
      </c>
      <c r="D20" s="11">
        <v>7</v>
      </c>
      <c r="E20" s="112">
        <f t="shared" si="0"/>
        <v>0</v>
      </c>
      <c r="F20" s="3"/>
    </row>
    <row r="21" spans="1:6" ht="27.75" customHeight="1">
      <c r="A21" s="110" t="s">
        <v>101</v>
      </c>
      <c r="B21" s="25">
        <v>2</v>
      </c>
      <c r="C21" s="7">
        <v>0</v>
      </c>
      <c r="D21" s="11">
        <v>7</v>
      </c>
      <c r="E21" s="18">
        <f t="shared" si="0"/>
        <v>0</v>
      </c>
      <c r="F21" s="3"/>
    </row>
    <row r="22" spans="1:6" ht="28.5" customHeight="1">
      <c r="A22" s="110" t="s">
        <v>102</v>
      </c>
      <c r="B22" s="25">
        <v>2</v>
      </c>
      <c r="C22" s="7">
        <v>0</v>
      </c>
      <c r="D22" s="11">
        <v>7</v>
      </c>
      <c r="E22" s="18">
        <f t="shared" si="0"/>
        <v>0</v>
      </c>
      <c r="F22" s="3"/>
    </row>
    <row r="23" spans="1:6" ht="26.25" customHeight="1">
      <c r="A23" s="29" t="s">
        <v>24</v>
      </c>
      <c r="B23" s="30"/>
      <c r="C23" s="31"/>
      <c r="D23" s="31"/>
      <c r="E23" s="31"/>
      <c r="F23" s="32"/>
    </row>
    <row r="24" spans="1:6" ht="27" customHeight="1">
      <c r="A24" s="109" t="s">
        <v>25</v>
      </c>
      <c r="B24" s="25">
        <v>3</v>
      </c>
      <c r="C24" s="6">
        <v>0</v>
      </c>
      <c r="D24" s="10">
        <v>5</v>
      </c>
      <c r="E24" s="18">
        <f>C24*D24</f>
        <v>0</v>
      </c>
      <c r="F24" s="15"/>
    </row>
    <row r="25" spans="1:6" ht="28.5" customHeight="1">
      <c r="A25" s="15" t="s">
        <v>26</v>
      </c>
      <c r="B25" s="25">
        <v>3</v>
      </c>
      <c r="C25" s="7">
        <v>0</v>
      </c>
      <c r="D25" s="11">
        <v>5</v>
      </c>
      <c r="E25" s="18">
        <f>C25*D25</f>
        <v>0</v>
      </c>
      <c r="F25" s="3"/>
    </row>
    <row r="26" spans="1:6" ht="27" customHeight="1">
      <c r="A26" s="3" t="s">
        <v>27</v>
      </c>
      <c r="B26" s="25">
        <v>3</v>
      </c>
      <c r="C26" s="7">
        <v>0</v>
      </c>
      <c r="D26" s="11">
        <v>5</v>
      </c>
      <c r="E26" s="18">
        <f>C26*D26</f>
        <v>0</v>
      </c>
      <c r="F26" s="3"/>
    </row>
    <row r="27" spans="1:6" ht="28.5" customHeight="1">
      <c r="A27" s="2"/>
      <c r="B27" s="2"/>
      <c r="C27" s="7" t="s">
        <v>12</v>
      </c>
      <c r="D27" s="12">
        <v>1</v>
      </c>
      <c r="E27" s="26">
        <f>SUM(E11:E26)/100</f>
        <v>0</v>
      </c>
      <c r="F27" s="2"/>
    </row>
    <row r="28" spans="2:6" ht="28.5" customHeight="1">
      <c r="B28" s="2"/>
      <c r="D28" s="13" t="s">
        <v>14</v>
      </c>
      <c r="E28" s="120">
        <f>E27*20</f>
        <v>0</v>
      </c>
      <c r="F28" s="2"/>
    </row>
    <row r="29" spans="1:6" ht="23.25">
      <c r="A29" s="2" t="s">
        <v>13</v>
      </c>
      <c r="B29" s="2"/>
      <c r="F29" s="2"/>
    </row>
    <row r="30" spans="1:6" ht="23.25">
      <c r="A30" s="2" t="s">
        <v>29</v>
      </c>
      <c r="B30" s="2"/>
      <c r="F30" s="2"/>
    </row>
  </sheetData>
  <sheetProtection/>
  <mergeCells count="4">
    <mergeCell ref="A8:A9"/>
    <mergeCell ref="A1:F1"/>
    <mergeCell ref="A3:F3"/>
    <mergeCell ref="A5:F5"/>
  </mergeCells>
  <printOptions horizontalCentered="1"/>
  <pageMargins left="0.4330708661417323" right="0.2362204724409449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cpu</dc:creator>
  <cp:keywords/>
  <dc:description/>
  <cp:lastModifiedBy>OBEC57_294</cp:lastModifiedBy>
  <cp:lastPrinted>2017-01-06T08:26:37Z</cp:lastPrinted>
  <dcterms:created xsi:type="dcterms:W3CDTF">2010-01-13T10:05:29Z</dcterms:created>
  <dcterms:modified xsi:type="dcterms:W3CDTF">2020-02-03T05:12:57Z</dcterms:modified>
  <cp:category/>
  <cp:version/>
  <cp:contentType/>
  <cp:contentStatus/>
</cp:coreProperties>
</file>