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สพม.ตั้งใหม่\รหัสสังกัด สพม. (ใหม่)\"/>
    </mc:Choice>
  </mc:AlternateContent>
  <xr:revisionPtr revIDLastSave="0" documentId="13_ncr:1_{6A7778EC-FA40-41B6-9F63-92A052D38D6A}" xr6:coauthVersionLast="47" xr6:coauthVersionMax="47" xr10:uidLastSave="{00000000-0000-0000-0000-000000000000}"/>
  <bookViews>
    <workbookView xWindow="-120" yWindow="-120" windowWidth="24240" windowHeight="13290" tabRatio="542" activeTab="1" xr2:uid="{00000000-000D-0000-FFFF-FFFF00000000}"/>
  </bookViews>
  <sheets>
    <sheet name="ข้าราชการ" sheetId="14" r:id="rId1"/>
    <sheet name="ลูกจ้างประจำ" sheetId="13" r:id="rId2"/>
  </sheets>
  <externalReferences>
    <externalReference r:id="rId3"/>
  </externalReference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</workbook>
</file>

<file path=xl/calcChain.xml><?xml version="1.0" encoding="utf-8"?>
<calcChain xmlns="http://schemas.openxmlformats.org/spreadsheetml/2006/main">
  <c r="L3" i="13" l="1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2" i="13"/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2" i="14"/>
</calcChain>
</file>

<file path=xl/sharedStrings.xml><?xml version="1.0" encoding="utf-8"?>
<sst xmlns="http://schemas.openxmlformats.org/spreadsheetml/2006/main" count="1314" uniqueCount="147">
  <si>
    <t>0150</t>
  </si>
  <si>
    <t>0110</t>
  </si>
  <si>
    <t>20</t>
  </si>
  <si>
    <t>004</t>
  </si>
  <si>
    <t>010</t>
  </si>
  <si>
    <t>0005</t>
  </si>
  <si>
    <t>0000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</si>
  <si>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</si>
  <si>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</si>
  <si>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</si>
  <si>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</si>
  <si>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</si>
  <si>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</si>
  <si>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</si>
  <si>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</si>
  <si>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</si>
  <si>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</si>
  <si>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</si>
  <si>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</si>
  <si>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</si>
  <si>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</si>
  <si>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</si>
  <si>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</si>
  <si>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</si>
  <si>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</si>
  <si>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</si>
  <si>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</si>
  <si>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</si>
  <si>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</si>
  <si>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</si>
  <si>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</si>
  <si>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</si>
  <si>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</si>
  <si>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</si>
  <si>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0115</t>
  </si>
  <si>
    <t>0120</t>
  </si>
  <si>
    <t>0125</t>
  </si>
  <si>
    <t>0130</t>
  </si>
  <si>
    <t>0135</t>
  </si>
  <si>
    <t>0140</t>
  </si>
  <si>
    <t>0145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</si>
  <si>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</si>
  <si>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</si>
  <si>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</si>
  <si>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</si>
  <si>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</si>
  <si>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</si>
  <si>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</si>
  <si>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</si>
  <si>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</si>
  <si>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</si>
  <si>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</si>
  <si>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</si>
  <si>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</si>
  <si>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</si>
  <si>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</si>
  <si>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</si>
  <si>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</si>
  <si>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</si>
  <si>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</si>
  <si>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</si>
  <si>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</si>
  <si>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</si>
  <si>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</si>
  <si>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</si>
  <si>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</si>
  <si>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</si>
  <si>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</si>
  <si>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</si>
  <si>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0295</t>
  </si>
  <si>
    <t>0300</t>
  </si>
  <si>
    <t>0305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</si>
  <si>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</si>
  <si>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</si>
  <si>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</si>
  <si>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</si>
  <si>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</si>
  <si>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</si>
  <si>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</si>
  <si>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</si>
  <si>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</si>
  <si>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</si>
  <si>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1245</t>
  </si>
  <si>
    <t>สพม.สขสต</t>
  </si>
  <si>
    <t>คูเต่าวิทยา</t>
  </si>
  <si>
    <t>รัตนพลวิทยา</t>
  </si>
  <si>
    <t>ไม้แก่นประชาอุทิศ</t>
  </si>
  <si>
    <t>เขาแดงกุศลวิทยา</t>
  </si>
  <si>
    <t>สทิงพระชนูปถัมภ์</t>
  </si>
  <si>
    <t>บางกล่ำวิทยา รัชมังคลาภิเษก</t>
  </si>
  <si>
    <t>ตะเครียะวิทยาคม</t>
  </si>
  <si>
    <t>คลองแดนวิทยา</t>
  </si>
  <si>
    <t>ปากจ่าวิทยา</t>
  </si>
  <si>
    <t>ชะแล้นิมิตวิทยา</t>
  </si>
  <si>
    <t>จะโหนงพิทยาคม</t>
  </si>
  <si>
    <t>ปาดังติณสูลานนท์</t>
  </si>
  <si>
    <t>สาครพิทยาคาร</t>
  </si>
  <si>
    <t>สามบ่อวิทยา</t>
  </si>
  <si>
    <t>จะนะวิทยา</t>
  </si>
  <si>
    <t>ท่าศิลาบำรุงราษฎร์</t>
  </si>
  <si>
    <t>ปาล์มพัฒนวิทย์</t>
  </si>
  <si>
    <t>กระแสสินธุ์วิทยา</t>
  </si>
  <si>
    <t>ทับช้างวิทยาคม</t>
  </si>
  <si>
    <t>หาดใหญ่เจริญราษฎร์พิทยา</t>
  </si>
  <si>
    <t>เทพพิทยาภาณุมาศ</t>
  </si>
  <si>
    <t>ควนโดนวิทยา</t>
  </si>
  <si>
    <t>กอบกุลวิทยาคม</t>
  </si>
  <si>
    <t>ธรรมโฆสิต</t>
  </si>
  <si>
    <t>หาดใหญ่พิทยาคม</t>
  </si>
  <si>
    <t>ละงูพิทยาคม</t>
  </si>
  <si>
    <t>สะบ้าย้อยวิทยา</t>
  </si>
  <si>
    <t>ท่าแพผดุงวิทย์</t>
  </si>
  <si>
    <t>จะนะชนูปถัมภ์</t>
  </si>
  <si>
    <t>ทุ่งหว้าวรวิทย์</t>
  </si>
  <si>
    <t>วิทยาศาสตร์จุฬาภรณราชวิทยาลัย สตูล</t>
  </si>
  <si>
    <t>รร.วิทยาศาสตร์จุฬาภรณราชฯ สต.</t>
  </si>
  <si>
    <t>ระโนด</t>
  </si>
  <si>
    <t>เทพา</t>
  </si>
  <si>
    <t>สงขลาวิทยาคม</t>
  </si>
  <si>
    <t>สทิงพระวิทยา</t>
  </si>
  <si>
    <t>รัตภูมิวิทยา</t>
  </si>
  <si>
    <t>ควนเนียงวิทยา</t>
  </si>
  <si>
    <t>มัธยมสิริวัณวรี 2 สงขลา</t>
  </si>
  <si>
    <t>ระโนดวิทยา</t>
  </si>
  <si>
    <t>กำแพงวิทยา</t>
  </si>
  <si>
    <t>พะตงประธานคีรีวัฒน์</t>
  </si>
  <si>
    <t>นาทวีวิทยาคม</t>
  </si>
  <si>
    <t>สตูลวิทยา</t>
  </si>
  <si>
    <t>พิมานพิทยาสรรค์</t>
  </si>
  <si>
    <t>นวมินทราชูทิศ ทักษิณ</t>
  </si>
  <si>
    <t>หาดใหญ่รัฐประชาสรรค์</t>
  </si>
  <si>
    <t>หาดใหญ่วิทยาลัย 2</t>
  </si>
  <si>
    <t>วรนารีเฉลิม จังหวัดสงขลา</t>
  </si>
  <si>
    <t>หาดใหญ่วิทยาลัยสมบูรณ์กุลกันยา</t>
  </si>
  <si>
    <t xml:space="preserve">รร.มหาวชิราวุธ สงขลา </t>
  </si>
  <si>
    <t>หาดใหญ่วิทยาลัย</t>
  </si>
  <si>
    <t>รร.วิทยาศาสตร์จุฬาภรณ์ฯ สต.</t>
  </si>
  <si>
    <t>รร.มหาวชิราวุธ จังหวัดสงขลา</t>
  </si>
  <si>
    <t>รร.หาดใหญวิทยาลัย</t>
  </si>
  <si>
    <t>สพม.สงขลา สตูล</t>
  </si>
  <si>
    <t>ควนกาหลงวิทยาคม "นิคมวัฒนา"</t>
  </si>
  <si>
    <t>สะเดา "ขรรค์ชัยกัมพลานนท์อนุสรณ์"</t>
  </si>
  <si>
    <t>มหาวชิราวุธ จังหวัดสงขลา</t>
  </si>
  <si>
    <t>เกาะแต้วพิทยาสรรค์ (รอการเกลี่ย)</t>
  </si>
  <si>
    <t>จังหวัด</t>
  </si>
  <si>
    <t>สงขลา</t>
  </si>
  <si>
    <t>สตูล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</si>
</sst>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00\-00000\-00\-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rgb="FFFF000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">
    <xf numFmtId="0" fontId="0" fillId="0" borderId="0" xfId="0"/>
    <xf numFmtId="49" fontId="0" fillId="0" borderId="0" xfId="0" applyNumberFormat="1"/>
    <xf numFmtId="49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1">
    <cellStyle name="Comma 2" xfId="7" xr:uid="{00000000-0005-0000-0000-000001000000}"/>
    <cellStyle name="Normal 2" xfId="5" xr:uid="{00000000-0005-0000-0000-000003000000}"/>
    <cellStyle name="Normal 2 6" xfId="4" xr:uid="{00000000-0005-0000-0000-000004000000}"/>
    <cellStyle name="Normal 5" xfId="6" xr:uid="{00000000-0005-0000-0000-000005000000}"/>
    <cellStyle name="ปกติ" xfId="0" builtinId="0"/>
    <cellStyle name="ปกติ 12" xfId="2" xr:uid="{00000000-0005-0000-0000-000006000000}"/>
    <cellStyle name="ปกติ 2 10" xfId="8" xr:uid="{00000000-0005-0000-0000-000007000000}"/>
    <cellStyle name="ปกติ 2 2" xfId="10" xr:uid="{3284E95B-A001-46D3-94E2-0BF51A4BB28E}"/>
    <cellStyle name="ปกติ 3" xfId="9" xr:uid="{00000000-0005-0000-0000-000008000000}"/>
    <cellStyle name="ปกติ 4" xfId="3" xr:uid="{00000000-0005-0000-0000-000009000000}"/>
    <cellStyle name="ปกติ 4 16" xfId="1" xr:uid="{00000000-0005-0000-0000-00000A000000}"/>
  </cellStyles>
  <dxfs count="0"/>
  <tableStyles count="0" defaultTableStyle="TableStyleMedium2" defaultPivotStyle="PivotStyleLight16"/>
  <colors>
    <mruColors>
      <color rgb="FFFF99FF"/>
      <color rgb="FFFFFF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&#3600;&#3634;&#3609;%201%20&#3605;.&#3588;.%2066%20-%2030%20&#3617;&#3637;.&#3588;.%2067\&#3588;&#3619;&#3641;\&#3626;&#3614;&#3617;.&#3626;&#3591;&#3586;&#3621;&#3634;%20&#3626;&#3605;&#3641;&#3621;%20(&#3626;&#3591;&#3586;&#3621;&#3634;)%20(&#3588;&#3619;&#3641;).xlsx" TargetMode="External"/><Relationship Id="rId1" Type="http://schemas.openxmlformats.org/officeDocument/2006/relationships/externalLinkPath" Target="/Users/Lenovo/Desktop/&#3600;&#3634;&#3609;%201%20&#3605;.&#3588;.%2066%20-%2030%20&#3617;&#3637;.&#3588;.%2067/&#3588;&#3619;&#3641;/&#3626;&#3614;&#3617;.&#3626;&#3591;&#3586;&#3621;&#3634;%20&#3626;&#3605;&#3641;&#3621;%20(&#3626;&#3591;&#3586;&#3621;&#3634;)%20(&#3588;&#3619;&#364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หัสหน่วยงาน (สงขลา)"/>
      <sheetName val="ตัดไปเขตอื่น"/>
      <sheetName val="ก.ย.66(2278)"/>
      <sheetName val="พ.ย.66(2270)"/>
    </sheetNames>
    <sheetDataSet>
      <sheetData sheetId="0">
        <row r="3">
          <cell r="I3" t="str">
            <v>สพม.สงขลา สตูล</v>
          </cell>
          <cell r="J3" t="str">
            <v>1245 0000</v>
          </cell>
          <cell r="K3" t="str">
            <v>20 004 010 1245 0000 000000000000</v>
          </cell>
          <cell r="L3" t="str">
            <v>2000401000800000000000000000</v>
          </cell>
          <cell r="M3" t="str">
            <v>สพม.16</v>
          </cell>
          <cell r="N3" t="str">
            <v>สงขลา</v>
          </cell>
        </row>
        <row r="4">
          <cell r="I4" t="str">
            <v>กลุ่มอำนวยการ</v>
          </cell>
          <cell r="J4" t="str">
            <v>1245 0005</v>
          </cell>
          <cell r="K4" t="str">
            <v>20 004 010 1245 0005 000000000000</v>
          </cell>
          <cell r="L4" t="str">
            <v>2000401000800005000000000000</v>
          </cell>
          <cell r="M4"/>
          <cell r="N4" t="str">
            <v>สงขลา</v>
          </cell>
        </row>
        <row r="5">
          <cell r="I5" t="str">
            <v>กลุ่มบริหารงานบุคคล</v>
          </cell>
          <cell r="J5" t="str">
            <v>1245 0010</v>
          </cell>
          <cell r="K5" t="str">
            <v>20 004 010 1245 0010 000000000000</v>
          </cell>
          <cell r="L5" t="str">
            <v>2000401000800010000000000000</v>
          </cell>
          <cell r="M5"/>
          <cell r="N5" t="str">
            <v>สงขลา</v>
          </cell>
        </row>
        <row r="6">
          <cell r="I6" t="str">
            <v>กลุ่มนโยบายและแผน</v>
          </cell>
          <cell r="J6" t="str">
            <v>1245 0015</v>
          </cell>
          <cell r="K6" t="str">
            <v>20 004 010 1245 0015 000000000000</v>
          </cell>
          <cell r="L6" t="str">
            <v>2000401000800015000000000000</v>
          </cell>
          <cell r="M6"/>
          <cell r="N6" t="str">
            <v>สงขลา</v>
          </cell>
        </row>
        <row r="7">
          <cell r="I7" t="str">
            <v>กลุ่มส่งเสริมการจัดการศึกษา</v>
          </cell>
          <cell r="J7" t="str">
            <v>1245 0020</v>
          </cell>
          <cell r="K7" t="str">
            <v>20 004 010 1245 0020 000000000000</v>
          </cell>
          <cell r="L7" t="str">
            <v>2000401000800020000000000000</v>
          </cell>
          <cell r="M7"/>
          <cell r="N7" t="str">
            <v>สงขลา</v>
          </cell>
        </row>
        <row r="8">
          <cell r="I8" t="str">
            <v>กลุ่มนิเทศ ติดตาม และประเมินผลการจัดการศึกษา</v>
          </cell>
          <cell r="J8" t="str">
            <v>1245 0025</v>
          </cell>
          <cell r="K8" t="str">
            <v>20 004 010 1245 0025 000000000000</v>
          </cell>
          <cell r="L8" t="str">
            <v>2000401000800025000000000000</v>
          </cell>
          <cell r="M8"/>
          <cell r="N8" t="str">
            <v>สงขลา</v>
          </cell>
        </row>
        <row r="9">
          <cell r="I9" t="str">
            <v>กลุ่มบริหารงานการเงินและสินทรัพย์</v>
          </cell>
          <cell r="J9" t="str">
            <v>1245 0030</v>
          </cell>
          <cell r="K9" t="str">
            <v>20 004 010 1245 0030 000000000000</v>
          </cell>
          <cell r="L9" t="str">
            <v>2000401000800030000000000000</v>
          </cell>
          <cell r="M9"/>
          <cell r="N9" t="str">
            <v>สงขลา</v>
          </cell>
        </row>
        <row r="10">
          <cell r="I10" t="str">
            <v>หน่วยตรวจสอบภายใน</v>
          </cell>
          <cell r="J10" t="str">
            <v>1245 0035</v>
          </cell>
          <cell r="K10" t="str">
            <v>20 004 010 1245 0035 000000000000</v>
          </cell>
          <cell r="L10" t="str">
            <v>2000401000800035000000000000</v>
          </cell>
          <cell r="M10"/>
          <cell r="N10" t="str">
            <v>สงขลา</v>
          </cell>
        </row>
        <row r="11">
          <cell r="I11" t="str">
            <v>คูเต่าวิทยา</v>
          </cell>
          <cell r="J11" t="str">
            <v>1245 0040</v>
          </cell>
          <cell r="K11" t="str">
            <v>20 004 010 1245 0040 000000000000</v>
          </cell>
          <cell r="L11" t="str">
            <v>2000401000800040000000000000</v>
          </cell>
          <cell r="M11"/>
          <cell r="N11" t="str">
            <v>สงขลา</v>
          </cell>
        </row>
        <row r="12">
          <cell r="I12" t="str">
            <v>รัตนพลวิทยา</v>
          </cell>
          <cell r="J12" t="str">
            <v>1245 0045</v>
          </cell>
          <cell r="K12" t="str">
            <v>20 004 010 1245 0045 000000000000</v>
          </cell>
          <cell r="L12" t="str">
            <v>2000401000800045000000000000</v>
          </cell>
          <cell r="M12"/>
          <cell r="N12" t="str">
            <v>สงขลา</v>
          </cell>
        </row>
        <row r="13">
          <cell r="I13" t="str">
            <v>ไม้แก่นประชาอุทิศ</v>
          </cell>
          <cell r="J13" t="str">
            <v>1245 0050</v>
          </cell>
          <cell r="K13" t="str">
            <v>20 004 010 1245 0050 000000000000</v>
          </cell>
          <cell r="L13" t="str">
            <v>2000401000800050000000000000</v>
          </cell>
          <cell r="M13"/>
          <cell r="N13" t="str">
            <v>สงขลา</v>
          </cell>
        </row>
        <row r="14">
          <cell r="I14" t="str">
            <v>เขาแดงกุศลวิทยา</v>
          </cell>
          <cell r="J14" t="str">
            <v>1245 0055</v>
          </cell>
          <cell r="K14" t="str">
            <v>20 004 010 1245 0055 000000000000</v>
          </cell>
          <cell r="L14" t="str">
            <v>2000401000800055000000000000</v>
          </cell>
          <cell r="M14"/>
          <cell r="N14" t="str">
            <v>สงขลา</v>
          </cell>
        </row>
        <row r="15">
          <cell r="I15" t="str">
            <v>สทิงพระชนูปถัมภ์</v>
          </cell>
          <cell r="J15" t="str">
            <v>1245 0060</v>
          </cell>
          <cell r="K15" t="str">
            <v>20 004 010 1245 0060 000000000000</v>
          </cell>
          <cell r="L15" t="str">
            <v>2000401000800060000000000000</v>
          </cell>
          <cell r="M15"/>
          <cell r="N15" t="str">
            <v>สงขลา</v>
          </cell>
        </row>
        <row r="16">
          <cell r="I16" t="str">
            <v>บางกล่ำวิทยา รัชมังคลาภิเษก</v>
          </cell>
          <cell r="J16" t="str">
            <v>1245 0065</v>
          </cell>
          <cell r="K16" t="str">
            <v>20 004 010 1245 0065 000000000000</v>
          </cell>
          <cell r="L16" t="str">
            <v>2000401000800065000000000000</v>
          </cell>
          <cell r="M16"/>
          <cell r="N16" t="str">
            <v>สงขลา</v>
          </cell>
        </row>
        <row r="17">
          <cell r="I17" t="str">
            <v>ตะเครียะวิทยาคม</v>
          </cell>
          <cell r="J17" t="str">
            <v>1245 0070</v>
          </cell>
          <cell r="K17" t="str">
            <v>20 004 010 1245 0070 000000000000</v>
          </cell>
          <cell r="L17" t="str">
            <v>2000401000800070000000000000</v>
          </cell>
          <cell r="M17"/>
          <cell r="N17" t="str">
            <v>สงขลา</v>
          </cell>
        </row>
        <row r="18">
          <cell r="I18" t="str">
            <v>คลองแดนวิทยา</v>
          </cell>
          <cell r="J18" t="str">
            <v>1245 0075</v>
          </cell>
          <cell r="K18" t="str">
            <v>20 004 010 1245 0075 000000000000</v>
          </cell>
          <cell r="L18" t="str">
            <v>2000401000800075000000000000</v>
          </cell>
          <cell r="M18"/>
          <cell r="N18" t="str">
            <v>สงขลา</v>
          </cell>
        </row>
        <row r="19">
          <cell r="I19" t="str">
            <v>ปากจ่าวิทยา</v>
          </cell>
          <cell r="J19" t="str">
            <v>1245 0080</v>
          </cell>
          <cell r="K19" t="str">
            <v>20 004 010 1245 0080 000000000000</v>
          </cell>
          <cell r="L19" t="str">
            <v>2000401000800080000000000000</v>
          </cell>
          <cell r="M19"/>
          <cell r="N19" t="str">
            <v>สงขลา</v>
          </cell>
        </row>
        <row r="20">
          <cell r="I20" t="str">
            <v>ชะแล้นิมิตวิทยา</v>
          </cell>
          <cell r="J20" t="str">
            <v>1245 0085</v>
          </cell>
          <cell r="K20" t="str">
            <v>20 004 010 1245 0085 000000000000</v>
          </cell>
          <cell r="L20" t="str">
            <v>2000401000800085000000000000</v>
          </cell>
          <cell r="M20"/>
          <cell r="N20" t="str">
            <v>สงขลา</v>
          </cell>
        </row>
        <row r="21">
          <cell r="I21" t="str">
            <v>จะโหนงพิทยาคม</v>
          </cell>
          <cell r="J21" t="str">
            <v>1245 0090</v>
          </cell>
          <cell r="K21" t="str">
            <v>20 004 010 1245 0090 000000000000</v>
          </cell>
          <cell r="L21" t="str">
            <v>2000401000800090000000000000</v>
          </cell>
          <cell r="M21"/>
          <cell r="N21" t="str">
            <v>สงขลา</v>
          </cell>
        </row>
        <row r="22">
          <cell r="I22" t="str">
            <v>ปาดังติณสูลานนท์</v>
          </cell>
          <cell r="J22" t="str">
            <v>1245 0095</v>
          </cell>
          <cell r="K22" t="str">
            <v>20 004 010 1245 0095 000000000000</v>
          </cell>
          <cell r="L22" t="str">
            <v>2000401000800095000000000000</v>
          </cell>
          <cell r="M22"/>
          <cell r="N22" t="str">
            <v>สงขลา</v>
          </cell>
        </row>
        <row r="23">
          <cell r="I23" t="str">
            <v>สาครพิทยาคาร</v>
          </cell>
          <cell r="J23" t="str">
            <v>1245 0100</v>
          </cell>
          <cell r="K23" t="str">
            <v>20 004 010 1245 0100 000000000000</v>
          </cell>
          <cell r="L23" t="str">
            <v>2000401000800100000000000000</v>
          </cell>
          <cell r="M23"/>
          <cell r="N23" t="str">
            <v>สตูล</v>
          </cell>
        </row>
        <row r="24">
          <cell r="I24" t="str">
            <v>สามบ่อวิทยา</v>
          </cell>
          <cell r="J24" t="str">
            <v>1245 0105</v>
          </cell>
          <cell r="K24" t="str">
            <v>20 004 010 1245 0105 000000000000</v>
          </cell>
          <cell r="L24" t="str">
            <v>2000401000800105000000000000</v>
          </cell>
          <cell r="M24"/>
          <cell r="N24" t="str">
            <v>สงขลา</v>
          </cell>
        </row>
        <row r="25">
          <cell r="I25" t="str">
            <v>จะนะวิทยา</v>
          </cell>
          <cell r="J25" t="str">
            <v>1245 0110</v>
          </cell>
          <cell r="K25" t="str">
            <v>20 004 010 1245 0110 000000000000</v>
          </cell>
          <cell r="L25" t="str">
            <v>2000401000800110000000000000</v>
          </cell>
          <cell r="M25"/>
          <cell r="N25" t="str">
            <v>สงขลา</v>
          </cell>
        </row>
        <row r="26">
          <cell r="I26" t="str">
            <v>ท่าศิลาบำรุงราษฎร์</v>
          </cell>
          <cell r="J26" t="str">
            <v>1245 0115</v>
          </cell>
          <cell r="K26" t="str">
            <v>20 004 010 1245 0115 000000000000</v>
          </cell>
          <cell r="L26" t="str">
            <v>2000401000800115000000000000</v>
          </cell>
          <cell r="M26"/>
          <cell r="N26" t="str">
            <v>สตูล</v>
          </cell>
        </row>
        <row r="27">
          <cell r="I27" t="str">
            <v>ปาล์มพัฒนวิทย์</v>
          </cell>
          <cell r="J27" t="str">
            <v>1245 0120</v>
          </cell>
          <cell r="K27" t="str">
            <v>20 004 010 1245 0120 000000000000</v>
          </cell>
          <cell r="L27" t="str">
            <v>2000401000800120000000000000</v>
          </cell>
          <cell r="M27"/>
          <cell r="N27" t="str">
            <v>สตูล</v>
          </cell>
        </row>
        <row r="28">
          <cell r="I28" t="str">
            <v>กระแสสินธุ์วิทยา</v>
          </cell>
          <cell r="J28" t="str">
            <v>1245 0125</v>
          </cell>
          <cell r="K28" t="str">
            <v>20 004 010 1245 0125 000000000000</v>
          </cell>
          <cell r="L28" t="str">
            <v>2000401000800125000000000000</v>
          </cell>
          <cell r="M28"/>
          <cell r="N28" t="str">
            <v>สงขลา</v>
          </cell>
        </row>
        <row r="29">
          <cell r="I29" t="str">
            <v>ทับช้างวิทยาคม</v>
          </cell>
          <cell r="J29" t="str">
            <v>1245 0130</v>
          </cell>
          <cell r="K29" t="str">
            <v>20 004 010 1245 0130 000000000000</v>
          </cell>
          <cell r="L29" t="str">
            <v>2000401000800130000000000000</v>
          </cell>
          <cell r="M29"/>
          <cell r="N29" t="str">
            <v>สงขลา</v>
          </cell>
        </row>
        <row r="30">
          <cell r="I30" t="str">
            <v>หาดใหญ่เจริญราษฎร์พิทยา</v>
          </cell>
          <cell r="J30" t="str">
            <v>1245 0135</v>
          </cell>
          <cell r="K30" t="str">
            <v>20 004 010 1245 0135 000000000000</v>
          </cell>
          <cell r="L30" t="str">
            <v>2000401000800135000000000000</v>
          </cell>
          <cell r="M30"/>
          <cell r="N30" t="str">
            <v>สงขลา</v>
          </cell>
        </row>
        <row r="31">
          <cell r="I31" t="str">
            <v>เทพพิทยาภาณุมาศ</v>
          </cell>
          <cell r="J31" t="str">
            <v>1245 0140</v>
          </cell>
          <cell r="K31" t="str">
            <v>20 004 010 1245 0140 000000000000</v>
          </cell>
          <cell r="L31" t="str">
            <v>2000401000800140000000000000</v>
          </cell>
          <cell r="M31"/>
          <cell r="N31" t="str">
            <v>สงขลา</v>
          </cell>
        </row>
        <row r="32">
          <cell r="I32" t="str">
            <v>ควนโดนวิทยา</v>
          </cell>
          <cell r="J32" t="str">
            <v>1245 0145</v>
          </cell>
          <cell r="K32" t="str">
            <v>20 004 010 1245 0145 000000000000</v>
          </cell>
          <cell r="L32" t="str">
            <v>2000401000800145000000000000</v>
          </cell>
          <cell r="M32"/>
          <cell r="N32" t="str">
            <v>สตูล</v>
          </cell>
        </row>
        <row r="33">
          <cell r="I33" t="str">
            <v>กอบกุลวิทยาคม</v>
          </cell>
          <cell r="J33" t="str">
            <v>1245 0150</v>
          </cell>
          <cell r="K33" t="str">
            <v>20 004 010 1245 0150 000000000000</v>
          </cell>
          <cell r="L33" t="str">
            <v>2000401000800150000000000000</v>
          </cell>
          <cell r="M33"/>
          <cell r="N33" t="str">
            <v>สงขลา</v>
          </cell>
        </row>
        <row r="34">
          <cell r="I34" t="str">
            <v>ธรรมโฆสิต</v>
          </cell>
          <cell r="J34" t="str">
            <v>1245 0155</v>
          </cell>
          <cell r="K34" t="str">
            <v>20 004 010 1245 0155 000000000000</v>
          </cell>
          <cell r="L34" t="str">
            <v>2000401000800155000000000000</v>
          </cell>
          <cell r="M34"/>
          <cell r="N34" t="str">
            <v>สงขลา</v>
          </cell>
        </row>
        <row r="35">
          <cell r="I35" t="str">
            <v>ควนกาหลงวิทยาคม "นิคมวัฒนา"</v>
          </cell>
          <cell r="J35" t="str">
            <v>1245 0160</v>
          </cell>
          <cell r="K35" t="str">
            <v>20 004 010 1245 0160 000000000000</v>
          </cell>
          <cell r="L35" t="str">
            <v>2000401000800160000000000000</v>
          </cell>
          <cell r="M35"/>
          <cell r="N35" t="str">
            <v>สตูล</v>
          </cell>
        </row>
        <row r="36">
          <cell r="I36" t="str">
            <v>หาดใหญ่พิทยาคม</v>
          </cell>
          <cell r="J36" t="str">
            <v>1245 0165</v>
          </cell>
          <cell r="K36" t="str">
            <v>20 004 010 1245 0165 000000000000</v>
          </cell>
          <cell r="L36" t="str">
            <v>2000401000800165000000000000</v>
          </cell>
          <cell r="M36"/>
          <cell r="N36" t="str">
            <v>สงขลา</v>
          </cell>
        </row>
        <row r="37">
          <cell r="I37" t="str">
            <v>ละงูพิทยาคม</v>
          </cell>
          <cell r="J37" t="str">
            <v>1245 0170</v>
          </cell>
          <cell r="K37" t="str">
            <v>20 004 010 1245 0170 000000000000</v>
          </cell>
          <cell r="L37" t="str">
            <v>2000401000800170000000000000</v>
          </cell>
          <cell r="M37"/>
          <cell r="N37" t="str">
            <v>สตูล</v>
          </cell>
        </row>
        <row r="38">
          <cell r="I38" t="str">
            <v>สะบ้าย้อยวิทยา</v>
          </cell>
          <cell r="J38" t="str">
            <v>1245 0175</v>
          </cell>
          <cell r="K38" t="str">
            <v>20 004 010 1245 0175 000000000000</v>
          </cell>
          <cell r="L38" t="str">
            <v>2000401000800175000000000000</v>
          </cell>
          <cell r="M38"/>
          <cell r="N38" t="str">
            <v>สงขลา</v>
          </cell>
        </row>
        <row r="39">
          <cell r="I39" t="str">
            <v>ท่าแพผดุงวิทย์</v>
          </cell>
          <cell r="J39" t="str">
            <v>1245 0180</v>
          </cell>
          <cell r="K39" t="str">
            <v>20 004 010 1245 0180 000000000000</v>
          </cell>
          <cell r="L39" t="str">
            <v>2000401000800180000000000000</v>
          </cell>
          <cell r="M39"/>
          <cell r="N39" t="str">
            <v>สตูล</v>
          </cell>
        </row>
        <row r="40">
          <cell r="I40" t="str">
            <v>จะนะชนูปถัมภ์</v>
          </cell>
          <cell r="J40" t="str">
            <v>1245 0185</v>
          </cell>
          <cell r="K40" t="str">
            <v>20 004 010 1245 0185 000000000000</v>
          </cell>
          <cell r="L40" t="str">
            <v>2000401000800185000000000000</v>
          </cell>
          <cell r="M40"/>
          <cell r="N40" t="str">
            <v>สงขลา</v>
          </cell>
        </row>
        <row r="41">
          <cell r="I41" t="str">
            <v>ทุ่งหว้าวรวิทย์</v>
          </cell>
          <cell r="J41" t="str">
            <v>1245 0190</v>
          </cell>
          <cell r="K41" t="str">
            <v>20 004 010 1245 0190 000000000000</v>
          </cell>
          <cell r="L41" t="str">
            <v>2000401000800190000000000000</v>
          </cell>
          <cell r="M41"/>
          <cell r="N41" t="str">
            <v>สตูล</v>
          </cell>
        </row>
        <row r="42">
          <cell r="I42" t="str">
            <v>วิทยาศาสตร์จุฬาภรณราชวิทยาลัย สตูล</v>
          </cell>
          <cell r="J42" t="str">
            <v>1245 0195</v>
          </cell>
          <cell r="K42" t="str">
            <v>20 004 010 1245 0195 000000000000</v>
          </cell>
          <cell r="L42" t="str">
            <v>2000401000800195000000000000</v>
          </cell>
          <cell r="M42" t="str">
            <v>จุฬาภรณราชวิทยาลัย สตูล</v>
          </cell>
          <cell r="N42" t="str">
            <v>สตูล</v>
          </cell>
        </row>
        <row r="43">
          <cell r="I43" t="str">
            <v>ระโนด</v>
          </cell>
          <cell r="J43" t="str">
            <v>1245 0200</v>
          </cell>
          <cell r="K43" t="str">
            <v>20 004 010 1245 0200 000000000000</v>
          </cell>
          <cell r="L43" t="str">
            <v>2000401000800200000000000000</v>
          </cell>
          <cell r="M43"/>
          <cell r="N43" t="str">
            <v>สงขลา</v>
          </cell>
        </row>
        <row r="44">
          <cell r="I44" t="str">
            <v>เทพา</v>
          </cell>
          <cell r="J44" t="str">
            <v>1245 0205</v>
          </cell>
          <cell r="K44" t="str">
            <v>20 004 010 1245 0205 000000000000</v>
          </cell>
          <cell r="L44" t="str">
            <v>2000401000800205000000000000</v>
          </cell>
          <cell r="M44"/>
          <cell r="N44" t="str">
            <v>สงขลา</v>
          </cell>
        </row>
        <row r="45">
          <cell r="I45" t="str">
            <v>สงขลาวิทยาคม</v>
          </cell>
          <cell r="J45" t="str">
            <v>1245 0210</v>
          </cell>
          <cell r="K45" t="str">
            <v>20 004 010 1245 0210 000000000000</v>
          </cell>
          <cell r="L45" t="str">
            <v>2000401000800210000000000000</v>
          </cell>
          <cell r="M45"/>
          <cell r="N45" t="str">
            <v>สงขลา</v>
          </cell>
        </row>
        <row r="46">
          <cell r="I46" t="str">
            <v>สทิงพระวิทยา</v>
          </cell>
          <cell r="J46" t="str">
            <v>1245 0215</v>
          </cell>
          <cell r="K46" t="str">
            <v>20 004 010 1245 0215 000000000000</v>
          </cell>
          <cell r="L46" t="str">
            <v>2000401000800215000000000000</v>
          </cell>
          <cell r="M46"/>
          <cell r="N46" t="str">
            <v>สงขลา</v>
          </cell>
        </row>
        <row r="47">
          <cell r="I47" t="str">
            <v>รัตภูมิวิทยา</v>
          </cell>
          <cell r="J47" t="str">
            <v>1245 0220</v>
          </cell>
          <cell r="K47" t="str">
            <v>20 004 010 1245 0220 000000000000</v>
          </cell>
          <cell r="L47" t="str">
            <v>2000401000800220000000000000</v>
          </cell>
          <cell r="M47"/>
          <cell r="N47" t="str">
            <v>สงขลา</v>
          </cell>
        </row>
        <row r="48">
          <cell r="I48" t="str">
            <v>ควนเนียงวิทยา</v>
          </cell>
          <cell r="J48" t="str">
            <v>1245 0225</v>
          </cell>
          <cell r="K48" t="str">
            <v>20 004 010 1245 0225 000000000000</v>
          </cell>
          <cell r="L48" t="str">
            <v>2000401000800225000000000000</v>
          </cell>
          <cell r="M48"/>
          <cell r="N48" t="str">
            <v>สงขลา</v>
          </cell>
        </row>
        <row r="49">
          <cell r="I49" t="str">
            <v>มัธยมสิริวัณวรี 2 สงขลา</v>
          </cell>
          <cell r="J49" t="str">
            <v>1245 0230</v>
          </cell>
          <cell r="K49" t="str">
            <v>20 004 010 1245 0230 000000000000</v>
          </cell>
          <cell r="L49" t="str">
            <v>2000401000800230000000000000</v>
          </cell>
          <cell r="M49"/>
          <cell r="N49" t="str">
            <v>สงขลา</v>
          </cell>
        </row>
        <row r="50">
          <cell r="I50" t="str">
            <v>ระโนดวิทยา</v>
          </cell>
          <cell r="J50" t="str">
            <v>1245 0235</v>
          </cell>
          <cell r="K50" t="str">
            <v>20 004 010 1245 0235 000000000000</v>
          </cell>
          <cell r="L50" t="str">
            <v>2000401000800235000000000000</v>
          </cell>
          <cell r="M50"/>
          <cell r="N50" t="str">
            <v>สงขลา</v>
          </cell>
        </row>
        <row r="51">
          <cell r="I51" t="str">
            <v>กำแพงวิทยา</v>
          </cell>
          <cell r="J51" t="str">
            <v>1245 0240</v>
          </cell>
          <cell r="K51" t="str">
            <v>20 004 010 1245 0240 000000000000</v>
          </cell>
          <cell r="L51" t="str">
            <v>2000401000800240000000000000</v>
          </cell>
          <cell r="M51"/>
          <cell r="N51" t="str">
            <v>สตูล</v>
          </cell>
        </row>
        <row r="52">
          <cell r="I52" t="str">
            <v>พะตงประธานคีรีวัฒน์</v>
          </cell>
          <cell r="J52" t="str">
            <v>1245 0245</v>
          </cell>
          <cell r="K52" t="str">
            <v>20 004 010 1245 0245 000000000000</v>
          </cell>
          <cell r="L52" t="str">
            <v>2000401000800245000000000000</v>
          </cell>
          <cell r="M52"/>
          <cell r="N52" t="str">
            <v>สงขลา</v>
          </cell>
        </row>
        <row r="53">
          <cell r="I53" t="str">
            <v>นาทวีวิทยาคม</v>
          </cell>
          <cell r="J53" t="str">
            <v>1245 0250</v>
          </cell>
          <cell r="K53" t="str">
            <v>20 004 010 1245 0250 000000000000</v>
          </cell>
          <cell r="L53" t="str">
            <v>2000401000800250000000000000</v>
          </cell>
          <cell r="M53"/>
          <cell r="N53" t="str">
            <v>สงขลา</v>
          </cell>
        </row>
        <row r="54">
          <cell r="I54" t="str">
            <v>สตูลวิทยา</v>
          </cell>
          <cell r="J54" t="str">
            <v>1245 0255</v>
          </cell>
          <cell r="K54" t="str">
            <v>20 004 010 1245 0255 000000000000</v>
          </cell>
          <cell r="L54" t="str">
            <v>2000401000800255000000000000</v>
          </cell>
          <cell r="M54"/>
          <cell r="N54" t="str">
            <v>สตูล</v>
          </cell>
        </row>
        <row r="55">
          <cell r="I55" t="str">
            <v>พิมานพิทยาสรรค์</v>
          </cell>
          <cell r="J55" t="str">
            <v>1245 0260</v>
          </cell>
          <cell r="K55" t="str">
            <v>20 004 010 1245 0260 000000000000</v>
          </cell>
          <cell r="L55" t="str">
            <v>2000401000800260000000000000</v>
          </cell>
          <cell r="M55"/>
          <cell r="N55" t="str">
            <v>สตูล</v>
          </cell>
        </row>
        <row r="56">
          <cell r="I56" t="str">
            <v>สะเดา "ขรรค์ชัยกัมพลานนท์อนุสรณ์"</v>
          </cell>
          <cell r="J56" t="str">
            <v>1245 0265</v>
          </cell>
          <cell r="K56" t="str">
            <v>20 004 010 1245 0265 000000000000</v>
          </cell>
          <cell r="L56" t="str">
            <v>2000401000800265000000000000</v>
          </cell>
          <cell r="M56"/>
          <cell r="N56" t="str">
            <v>สงขลา</v>
          </cell>
        </row>
        <row r="57">
          <cell r="I57" t="str">
            <v>นวมินทราชูทิศ ทักษิณ</v>
          </cell>
          <cell r="J57" t="str">
            <v>1245 0270</v>
          </cell>
          <cell r="K57" t="str">
            <v>20 004 010 1245 0270 000000000000</v>
          </cell>
          <cell r="L57" t="str">
            <v>2000401000800270000000000000</v>
          </cell>
          <cell r="M57"/>
          <cell r="N57" t="str">
            <v>สงขลา</v>
          </cell>
        </row>
        <row r="58">
          <cell r="I58" t="str">
            <v>หาดใหญ่รัฐประชาสรรค์</v>
          </cell>
          <cell r="J58" t="str">
            <v>1245 0275</v>
          </cell>
          <cell r="K58" t="str">
            <v>20 004 010 1245 0275 000000000000</v>
          </cell>
          <cell r="L58" t="str">
            <v>2000401000800275000000000000</v>
          </cell>
          <cell r="M58"/>
          <cell r="N58" t="str">
            <v>สงขลา</v>
          </cell>
        </row>
        <row r="59">
          <cell r="I59" t="str">
            <v>หาดใหญ่วิทยาลัย 2</v>
          </cell>
          <cell r="J59" t="str">
            <v>1245 0280</v>
          </cell>
          <cell r="K59" t="str">
            <v>20 004 010 1245 0280 000000000000</v>
          </cell>
          <cell r="L59" t="str">
            <v>2000401000800280000000000000</v>
          </cell>
          <cell r="M59"/>
          <cell r="N59" t="str">
            <v>สงขลา</v>
          </cell>
        </row>
        <row r="60">
          <cell r="I60" t="str">
            <v>วรนารีเฉลิม จังหวัดสงขลา</v>
          </cell>
          <cell r="J60" t="str">
            <v>1245 0285</v>
          </cell>
          <cell r="K60" t="str">
            <v>20 004 010 1245 0285 000000000000</v>
          </cell>
          <cell r="L60" t="str">
            <v>2000401000800285000000000000</v>
          </cell>
          <cell r="M60"/>
          <cell r="N60" t="str">
            <v>สงขลา</v>
          </cell>
        </row>
        <row r="61">
          <cell r="I61" t="str">
            <v>หาดใหญ่วิทยาลัยสมบูรณ์กุลกันยา</v>
          </cell>
          <cell r="J61" t="str">
            <v>1245 0290</v>
          </cell>
          <cell r="K61" t="str">
            <v>20 004 010 1245 0290 000000000000</v>
          </cell>
          <cell r="L61" t="str">
            <v>2000401000800290000000000000</v>
          </cell>
          <cell r="M61"/>
          <cell r="N61" t="str">
            <v>สงขลา</v>
          </cell>
        </row>
        <row r="62">
          <cell r="I62" t="str">
            <v>มหาวชิราวุธ จังหวัดสงขลา</v>
          </cell>
          <cell r="J62" t="str">
            <v>1245 0295</v>
          </cell>
          <cell r="K62" t="str">
            <v>20 004 010 1245 0295 000000000000</v>
          </cell>
          <cell r="L62" t="str">
            <v>2000401000800295000000000000</v>
          </cell>
          <cell r="M62" t="str">
            <v>มหาวชิราวุธ จังหวัดสงขลา</v>
          </cell>
          <cell r="N62" t="str">
            <v>สงขลา</v>
          </cell>
        </row>
        <row r="63">
          <cell r="I63" t="str">
            <v>หาดใหญ่วิทยาลัย</v>
          </cell>
          <cell r="J63" t="str">
            <v>1245 0300</v>
          </cell>
          <cell r="K63" t="str">
            <v>20 004 010 1245 0300 000000000000</v>
          </cell>
          <cell r="L63" t="str">
            <v>2000401000800300000000000000</v>
          </cell>
          <cell r="M63" t="str">
            <v>หาดใหญ่วิทยาลัย</v>
          </cell>
          <cell r="N63" t="str">
            <v>สงขลา</v>
          </cell>
        </row>
        <row r="64">
          <cell r="I64" t="str">
            <v>เกาะแต้วพิทยาสรรค์ (รอการเกลี่ย)</v>
          </cell>
          <cell r="J64" t="str">
            <v>1245 0305</v>
          </cell>
          <cell r="K64" t="str">
            <v>20 004 010 1245 0305 000000000000</v>
          </cell>
          <cell r="N64" t="str">
            <v>สงขลา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00-9D8C-4815-B393-0B960B68C483}">
  <dimension ref="A1:L63"/>
  <sheetViews>
    <sheetView workbookViewId="0">
      <pane ySplit="1" topLeftCell="A47" activePane="bottomLeft" state="frozen"/>
      <selection pane="bottomLeft" activeCell="I55" sqref="I55"/>
    </sheetView>
  </sheetViews>
  <sheetFormatPr defaultRowHeight="18.75" customHeight="1"/>
  <cols>
    <col min="4" max="4" width="9.140625" style="3"/>
    <col min="9" max="9" width="49.85546875" customWidth="1"/>
    <col min="10" max="10" width="10.7109375" style="3" customWidth="1"/>
    <col min="11" max="11" width="29.5703125" customWidth="1"/>
  </cols>
  <sheetData>
    <row r="1" spans="1:12" ht="15">
      <c r="A1" s="1" t="s">
        <v>72</v>
      </c>
      <c r="B1" s="1" t="s">
        <v>73</v>
      </c>
      <c r="C1" s="1" t="s">
        <v>74</v>
      </c>
      <c r="D1" s="2" t="s">
        <v>75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  <c r="K1" s="1" t="s">
        <v>81</v>
      </c>
      <c r="L1" s="1" t="s">
        <v>144</v>
      </c>
    </row>
    <row r="2" spans="1:12" ht="15">
      <c r="A2" s="1" t="s">
        <v>2</v>
      </c>
      <c r="B2" s="1" t="s">
        <v>3</v>
      </c>
      <c r="C2" s="1" t="s">
        <v>4</v>
      </c>
      <c r="D2" s="2" t="s">
        <v>82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139</v>
      </c>
      <c r="J2" s="3" t="str">
        <f>D2&amp;"-"&amp;E2</f>
        <v>1245-0000</v>
      </c>
      <c r="K2" s="1" t="s">
        <v>83</v>
      </c>
      <c r="L2" t="s">
        <v>145</v>
      </c>
    </row>
    <row r="3" spans="1:12" ht="15">
      <c r="A3" s="1" t="s">
        <v>2</v>
      </c>
      <c r="B3" s="1" t="s">
        <v>3</v>
      </c>
      <c r="C3" s="1" t="s">
        <v>4</v>
      </c>
      <c r="D3" s="2" t="s">
        <v>82</v>
      </c>
      <c r="E3" s="1" t="s">
        <v>5</v>
      </c>
      <c r="F3" s="1" t="s">
        <v>6</v>
      </c>
      <c r="G3" s="1" t="s">
        <v>6</v>
      </c>
      <c r="H3" s="1" t="s">
        <v>6</v>
      </c>
      <c r="I3" s="1" t="s">
        <v>7</v>
      </c>
      <c r="J3" s="3" t="str">
        <f t="shared" ref="J3:J63" si="0">D3&amp;"-"&amp;E3</f>
        <v>1245-0005</v>
      </c>
      <c r="K3" s="1" t="s">
        <v>83</v>
      </c>
      <c r="L3" t="s">
        <v>145</v>
      </c>
    </row>
    <row r="4" spans="1:12" ht="15">
      <c r="A4" s="1" t="s">
        <v>2</v>
      </c>
      <c r="B4" s="1" t="s">
        <v>3</v>
      </c>
      <c r="C4" s="1" t="s">
        <v>4</v>
      </c>
      <c r="D4" s="2" t="s">
        <v>82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9</v>
      </c>
      <c r="J4" s="3" t="str">
        <f t="shared" si="0"/>
        <v>1245-0010</v>
      </c>
      <c r="K4" s="1" t="s">
        <v>83</v>
      </c>
      <c r="L4" t="s">
        <v>145</v>
      </c>
    </row>
    <row r="5" spans="1:12" ht="15">
      <c r="A5" s="1" t="s">
        <v>2</v>
      </c>
      <c r="B5" s="1" t="s">
        <v>3</v>
      </c>
      <c r="C5" s="1" t="s">
        <v>4</v>
      </c>
      <c r="D5" s="2" t="s">
        <v>82</v>
      </c>
      <c r="E5" s="1" t="s">
        <v>10</v>
      </c>
      <c r="F5" s="1" t="s">
        <v>6</v>
      </c>
      <c r="G5" s="1" t="s">
        <v>6</v>
      </c>
      <c r="H5" s="1" t="s">
        <v>6</v>
      </c>
      <c r="I5" s="1" t="s">
        <v>11</v>
      </c>
      <c r="J5" s="3" t="str">
        <f t="shared" si="0"/>
        <v>1245-0015</v>
      </c>
      <c r="K5" s="1" t="s">
        <v>83</v>
      </c>
      <c r="L5" t="s">
        <v>145</v>
      </c>
    </row>
    <row r="6" spans="1:12" ht="15">
      <c r="A6" s="1" t="s">
        <v>2</v>
      </c>
      <c r="B6" s="1" t="s">
        <v>3</v>
      </c>
      <c r="C6" s="1" t="s">
        <v>4</v>
      </c>
      <c r="D6" s="2" t="s">
        <v>82</v>
      </c>
      <c r="E6" s="1" t="s">
        <v>12</v>
      </c>
      <c r="F6" s="1" t="s">
        <v>6</v>
      </c>
      <c r="G6" s="1" t="s">
        <v>6</v>
      </c>
      <c r="H6" s="1" t="s">
        <v>6</v>
      </c>
      <c r="I6" s="1" t="s">
        <v>13</v>
      </c>
      <c r="J6" s="3" t="str">
        <f t="shared" si="0"/>
        <v>1245-0020</v>
      </c>
      <c r="K6" s="1" t="s">
        <v>83</v>
      </c>
      <c r="L6" t="s">
        <v>145</v>
      </c>
    </row>
    <row r="7" spans="1:12" ht="15">
      <c r="A7" s="1" t="s">
        <v>2</v>
      </c>
      <c r="B7" s="1" t="s">
        <v>3</v>
      </c>
      <c r="C7" s="1" t="s">
        <v>4</v>
      </c>
      <c r="D7" s="2" t="s">
        <v>82</v>
      </c>
      <c r="E7" s="1" t="s">
        <v>14</v>
      </c>
      <c r="F7" s="1" t="s">
        <v>6</v>
      </c>
      <c r="G7" s="1" t="s">
        <v>6</v>
      </c>
      <c r="H7" s="1" t="s">
        <v>6</v>
      </c>
      <c r="I7" s="1" t="s">
        <v>15</v>
      </c>
      <c r="J7" s="3" t="str">
        <f t="shared" si="0"/>
        <v>1245-0025</v>
      </c>
      <c r="K7" s="1" t="s">
        <v>83</v>
      </c>
      <c r="L7" t="s">
        <v>145</v>
      </c>
    </row>
    <row r="8" spans="1:12" ht="15">
      <c r="A8" s="1" t="s">
        <v>2</v>
      </c>
      <c r="B8" s="1" t="s">
        <v>3</v>
      </c>
      <c r="C8" s="1" t="s">
        <v>4</v>
      </c>
      <c r="D8" s="2" t="s">
        <v>82</v>
      </c>
      <c r="E8" s="1" t="s">
        <v>16</v>
      </c>
      <c r="F8" s="1" t="s">
        <v>6</v>
      </c>
      <c r="G8" s="1" t="s">
        <v>6</v>
      </c>
      <c r="H8" s="1" t="s">
        <v>6</v>
      </c>
      <c r="I8" s="1" t="s">
        <v>17</v>
      </c>
      <c r="J8" s="3" t="str">
        <f t="shared" si="0"/>
        <v>1245-0030</v>
      </c>
      <c r="K8" s="1" t="s">
        <v>83</v>
      </c>
      <c r="L8" t="s">
        <v>145</v>
      </c>
    </row>
    <row r="9" spans="1:12" ht="15">
      <c r="A9" s="1" t="s">
        <v>2</v>
      </c>
      <c r="B9" s="1" t="s">
        <v>3</v>
      </c>
      <c r="C9" s="1" t="s">
        <v>4</v>
      </c>
      <c r="D9" s="2" t="s">
        <v>82</v>
      </c>
      <c r="E9" s="1" t="s">
        <v>18</v>
      </c>
      <c r="F9" s="1" t="s">
        <v>6</v>
      </c>
      <c r="G9" s="1" t="s">
        <v>6</v>
      </c>
      <c r="H9" s="1" t="s">
        <v>6</v>
      </c>
      <c r="I9" s="1" t="s">
        <v>19</v>
      </c>
      <c r="J9" s="3" t="str">
        <f t="shared" si="0"/>
        <v>1245-0035</v>
      </c>
      <c r="K9" s="1" t="s">
        <v>83</v>
      </c>
      <c r="L9" t="s">
        <v>145</v>
      </c>
    </row>
    <row r="10" spans="1:12" ht="15">
      <c r="A10" s="1" t="s">
        <v>2</v>
      </c>
      <c r="B10" s="1" t="s">
        <v>3</v>
      </c>
      <c r="C10" s="1" t="s">
        <v>4</v>
      </c>
      <c r="D10" s="2" t="s">
        <v>82</v>
      </c>
      <c r="E10" s="1" t="s">
        <v>20</v>
      </c>
      <c r="F10" s="1" t="s">
        <v>6</v>
      </c>
      <c r="G10" s="1" t="s">
        <v>6</v>
      </c>
      <c r="H10" s="1" t="s">
        <v>6</v>
      </c>
      <c r="I10" s="1" t="s">
        <v>84</v>
      </c>
      <c r="J10" s="3" t="str">
        <f t="shared" si="0"/>
        <v>1245-0040</v>
      </c>
      <c r="K10" s="1" t="s">
        <v>83</v>
      </c>
      <c r="L10" t="s">
        <v>145</v>
      </c>
    </row>
    <row r="11" spans="1:12" ht="15">
      <c r="A11" s="1" t="s">
        <v>2</v>
      </c>
      <c r="B11" s="1" t="s">
        <v>3</v>
      </c>
      <c r="C11" s="1" t="s">
        <v>4</v>
      </c>
      <c r="D11" s="2" t="s">
        <v>82</v>
      </c>
      <c r="E11" s="1" t="s">
        <v>21</v>
      </c>
      <c r="F11" s="1" t="s">
        <v>6</v>
      </c>
      <c r="G11" s="1" t="s">
        <v>6</v>
      </c>
      <c r="H11" s="1" t="s">
        <v>6</v>
      </c>
      <c r="I11" s="1" t="s">
        <v>85</v>
      </c>
      <c r="J11" s="3" t="str">
        <f t="shared" si="0"/>
        <v>1245-0045</v>
      </c>
      <c r="K11" s="1" t="s">
        <v>83</v>
      </c>
      <c r="L11" t="s">
        <v>145</v>
      </c>
    </row>
    <row r="12" spans="1:12" ht="15">
      <c r="A12" s="1" t="s">
        <v>2</v>
      </c>
      <c r="B12" s="1" t="s">
        <v>3</v>
      </c>
      <c r="C12" s="1" t="s">
        <v>4</v>
      </c>
      <c r="D12" s="2" t="s">
        <v>82</v>
      </c>
      <c r="E12" s="1" t="s">
        <v>22</v>
      </c>
      <c r="F12" s="1" t="s">
        <v>6</v>
      </c>
      <c r="G12" s="1" t="s">
        <v>6</v>
      </c>
      <c r="H12" s="1" t="s">
        <v>6</v>
      </c>
      <c r="I12" s="1" t="s">
        <v>86</v>
      </c>
      <c r="J12" s="3" t="str">
        <f t="shared" si="0"/>
        <v>1245-0050</v>
      </c>
      <c r="K12" s="1" t="s">
        <v>83</v>
      </c>
      <c r="L12" t="s">
        <v>145</v>
      </c>
    </row>
    <row r="13" spans="1:12" ht="15">
      <c r="A13" s="1" t="s">
        <v>2</v>
      </c>
      <c r="B13" s="1" t="s">
        <v>3</v>
      </c>
      <c r="C13" s="1" t="s">
        <v>4</v>
      </c>
      <c r="D13" s="2" t="s">
        <v>82</v>
      </c>
      <c r="E13" s="1" t="s">
        <v>23</v>
      </c>
      <c r="F13" s="1" t="s">
        <v>6</v>
      </c>
      <c r="G13" s="1" t="s">
        <v>6</v>
      </c>
      <c r="H13" s="1" t="s">
        <v>6</v>
      </c>
      <c r="I13" s="1" t="s">
        <v>87</v>
      </c>
      <c r="J13" s="3" t="str">
        <f t="shared" si="0"/>
        <v>1245-0055</v>
      </c>
      <c r="K13" s="1" t="s">
        <v>83</v>
      </c>
      <c r="L13" t="s">
        <v>145</v>
      </c>
    </row>
    <row r="14" spans="1:12" ht="15">
      <c r="A14" s="1" t="s">
        <v>2</v>
      </c>
      <c r="B14" s="1" t="s">
        <v>3</v>
      </c>
      <c r="C14" s="1" t="s">
        <v>4</v>
      </c>
      <c r="D14" s="2" t="s">
        <v>82</v>
      </c>
      <c r="E14" s="1" t="s">
        <v>24</v>
      </c>
      <c r="F14" s="1" t="s">
        <v>6</v>
      </c>
      <c r="G14" s="1" t="s">
        <v>6</v>
      </c>
      <c r="H14" s="1" t="s">
        <v>6</v>
      </c>
      <c r="I14" s="1" t="s">
        <v>88</v>
      </c>
      <c r="J14" s="3" t="str">
        <f t="shared" si="0"/>
        <v>1245-0060</v>
      </c>
      <c r="K14" s="1" t="s">
        <v>83</v>
      </c>
      <c r="L14" t="s">
        <v>145</v>
      </c>
    </row>
    <row r="15" spans="1:12" ht="15">
      <c r="A15" s="1" t="s">
        <v>2</v>
      </c>
      <c r="B15" s="1" t="s">
        <v>3</v>
      </c>
      <c r="C15" s="1" t="s">
        <v>4</v>
      </c>
      <c r="D15" s="2" t="s">
        <v>82</v>
      </c>
      <c r="E15" s="1" t="s">
        <v>25</v>
      </c>
      <c r="F15" s="1" t="s">
        <v>6</v>
      </c>
      <c r="G15" s="1" t="s">
        <v>6</v>
      </c>
      <c r="H15" s="1" t="s">
        <v>6</v>
      </c>
      <c r="I15" s="1" t="s">
        <v>89</v>
      </c>
      <c r="J15" s="3" t="str">
        <f t="shared" si="0"/>
        <v>1245-0065</v>
      </c>
      <c r="K15" s="1" t="s">
        <v>83</v>
      </c>
      <c r="L15" t="s">
        <v>145</v>
      </c>
    </row>
    <row r="16" spans="1:12" ht="15">
      <c r="A16" s="1" t="s">
        <v>2</v>
      </c>
      <c r="B16" s="1" t="s">
        <v>3</v>
      </c>
      <c r="C16" s="1" t="s">
        <v>4</v>
      </c>
      <c r="D16" s="2" t="s">
        <v>82</v>
      </c>
      <c r="E16" s="1" t="s">
        <v>26</v>
      </c>
      <c r="F16" s="1" t="s">
        <v>6</v>
      </c>
      <c r="G16" s="1" t="s">
        <v>6</v>
      </c>
      <c r="H16" s="1" t="s">
        <v>6</v>
      </c>
      <c r="I16" s="1" t="s">
        <v>90</v>
      </c>
      <c r="J16" s="3" t="str">
        <f t="shared" si="0"/>
        <v>1245-0070</v>
      </c>
      <c r="K16" s="1" t="s">
        <v>83</v>
      </c>
      <c r="L16" t="s">
        <v>145</v>
      </c>
    </row>
    <row r="17" spans="1:12" ht="15">
      <c r="A17" s="1" t="s">
        <v>2</v>
      </c>
      <c r="B17" s="1" t="s">
        <v>3</v>
      </c>
      <c r="C17" s="1" t="s">
        <v>4</v>
      </c>
      <c r="D17" s="2" t="s">
        <v>82</v>
      </c>
      <c r="E17" s="1" t="s">
        <v>27</v>
      </c>
      <c r="F17" s="1" t="s">
        <v>6</v>
      </c>
      <c r="G17" s="1" t="s">
        <v>6</v>
      </c>
      <c r="H17" s="1" t="s">
        <v>6</v>
      </c>
      <c r="I17" s="1" t="s">
        <v>91</v>
      </c>
      <c r="J17" s="3" t="str">
        <f t="shared" si="0"/>
        <v>1245-0075</v>
      </c>
      <c r="K17" s="1" t="s">
        <v>83</v>
      </c>
      <c r="L17" t="s">
        <v>145</v>
      </c>
    </row>
    <row r="18" spans="1:12" ht="15">
      <c r="A18" s="1" t="s">
        <v>2</v>
      </c>
      <c r="B18" s="1" t="s">
        <v>3</v>
      </c>
      <c r="C18" s="1" t="s">
        <v>4</v>
      </c>
      <c r="D18" s="2" t="s">
        <v>82</v>
      </c>
      <c r="E18" s="1" t="s">
        <v>28</v>
      </c>
      <c r="F18" s="1" t="s">
        <v>6</v>
      </c>
      <c r="G18" s="1" t="s">
        <v>6</v>
      </c>
      <c r="H18" s="1" t="s">
        <v>6</v>
      </c>
      <c r="I18" s="1" t="s">
        <v>92</v>
      </c>
      <c r="J18" s="3" t="str">
        <f t="shared" si="0"/>
        <v>1245-0080</v>
      </c>
      <c r="K18" s="1" t="s">
        <v>83</v>
      </c>
      <c r="L18" t="s">
        <v>145</v>
      </c>
    </row>
    <row r="19" spans="1:12" ht="15">
      <c r="A19" s="1" t="s">
        <v>2</v>
      </c>
      <c r="B19" s="1" t="s">
        <v>3</v>
      </c>
      <c r="C19" s="1" t="s">
        <v>4</v>
      </c>
      <c r="D19" s="2" t="s">
        <v>82</v>
      </c>
      <c r="E19" s="1" t="s">
        <v>29</v>
      </c>
      <c r="F19" s="1" t="s">
        <v>6</v>
      </c>
      <c r="G19" s="1" t="s">
        <v>6</v>
      </c>
      <c r="H19" s="1" t="s">
        <v>6</v>
      </c>
      <c r="I19" s="1" t="s">
        <v>93</v>
      </c>
      <c r="J19" s="3" t="str">
        <f t="shared" si="0"/>
        <v>1245-0085</v>
      </c>
      <c r="K19" s="1" t="s">
        <v>83</v>
      </c>
      <c r="L19" t="s">
        <v>145</v>
      </c>
    </row>
    <row r="20" spans="1:12" ht="15">
      <c r="A20" s="1" t="s">
        <v>2</v>
      </c>
      <c r="B20" s="1" t="s">
        <v>3</v>
      </c>
      <c r="C20" s="1" t="s">
        <v>4</v>
      </c>
      <c r="D20" s="2" t="s">
        <v>82</v>
      </c>
      <c r="E20" s="1" t="s">
        <v>30</v>
      </c>
      <c r="F20" s="1" t="s">
        <v>6</v>
      </c>
      <c r="G20" s="1" t="s">
        <v>6</v>
      </c>
      <c r="H20" s="1" t="s">
        <v>6</v>
      </c>
      <c r="I20" s="1" t="s">
        <v>94</v>
      </c>
      <c r="J20" s="3" t="str">
        <f t="shared" si="0"/>
        <v>1245-0090</v>
      </c>
      <c r="K20" s="1" t="s">
        <v>83</v>
      </c>
      <c r="L20" t="s">
        <v>145</v>
      </c>
    </row>
    <row r="21" spans="1:12" ht="15">
      <c r="A21" s="1" t="s">
        <v>2</v>
      </c>
      <c r="B21" s="1" t="s">
        <v>3</v>
      </c>
      <c r="C21" s="1" t="s">
        <v>4</v>
      </c>
      <c r="D21" s="2" t="s">
        <v>82</v>
      </c>
      <c r="E21" s="1" t="s">
        <v>31</v>
      </c>
      <c r="F21" s="1" t="s">
        <v>6</v>
      </c>
      <c r="G21" s="1" t="s">
        <v>6</v>
      </c>
      <c r="H21" s="1" t="s">
        <v>6</v>
      </c>
      <c r="I21" s="1" t="s">
        <v>95</v>
      </c>
      <c r="J21" s="3" t="str">
        <f t="shared" si="0"/>
        <v>1245-0095</v>
      </c>
      <c r="K21" s="1" t="s">
        <v>83</v>
      </c>
      <c r="L21" t="s">
        <v>145</v>
      </c>
    </row>
    <row r="22" spans="1:12" ht="15">
      <c r="A22" s="1" t="s">
        <v>2</v>
      </c>
      <c r="B22" s="1" t="s">
        <v>3</v>
      </c>
      <c r="C22" s="1" t="s">
        <v>4</v>
      </c>
      <c r="D22" s="2" t="s">
        <v>82</v>
      </c>
      <c r="E22" s="1" t="s">
        <v>32</v>
      </c>
      <c r="F22" s="1" t="s">
        <v>6</v>
      </c>
      <c r="G22" s="1" t="s">
        <v>6</v>
      </c>
      <c r="H22" s="1" t="s">
        <v>6</v>
      </c>
      <c r="I22" s="1" t="s">
        <v>96</v>
      </c>
      <c r="J22" s="3" t="str">
        <f t="shared" si="0"/>
        <v>1245-0100</v>
      </c>
      <c r="K22" s="1" t="s">
        <v>83</v>
      </c>
      <c r="L22" t="s">
        <v>146</v>
      </c>
    </row>
    <row r="23" spans="1:12" ht="15">
      <c r="A23" s="1" t="s">
        <v>2</v>
      </c>
      <c r="B23" s="1" t="s">
        <v>3</v>
      </c>
      <c r="C23" s="1" t="s">
        <v>4</v>
      </c>
      <c r="D23" s="2" t="s">
        <v>82</v>
      </c>
      <c r="E23" s="1" t="s">
        <v>33</v>
      </c>
      <c r="F23" s="1" t="s">
        <v>6</v>
      </c>
      <c r="G23" s="1" t="s">
        <v>6</v>
      </c>
      <c r="H23" s="1" t="s">
        <v>6</v>
      </c>
      <c r="I23" s="1" t="s">
        <v>97</v>
      </c>
      <c r="J23" s="3" t="str">
        <f t="shared" si="0"/>
        <v>1245-0105</v>
      </c>
      <c r="K23" s="1" t="s">
        <v>83</v>
      </c>
      <c r="L23" t="s">
        <v>145</v>
      </c>
    </row>
    <row r="24" spans="1:12" ht="15">
      <c r="A24" s="1" t="s">
        <v>2</v>
      </c>
      <c r="B24" s="1" t="s">
        <v>3</v>
      </c>
      <c r="C24" s="1" t="s">
        <v>4</v>
      </c>
      <c r="D24" s="2" t="s">
        <v>82</v>
      </c>
      <c r="E24" s="1" t="s">
        <v>1</v>
      </c>
      <c r="F24" s="1" t="s">
        <v>6</v>
      </c>
      <c r="G24" s="1" t="s">
        <v>6</v>
      </c>
      <c r="H24" s="1" t="s">
        <v>6</v>
      </c>
      <c r="I24" s="1" t="s">
        <v>98</v>
      </c>
      <c r="J24" s="3" t="str">
        <f t="shared" si="0"/>
        <v>1245-0110</v>
      </c>
      <c r="K24" s="1" t="s">
        <v>83</v>
      </c>
      <c r="L24" t="s">
        <v>145</v>
      </c>
    </row>
    <row r="25" spans="1:12" ht="15">
      <c r="A25" s="1" t="s">
        <v>2</v>
      </c>
      <c r="B25" s="1" t="s">
        <v>3</v>
      </c>
      <c r="C25" s="1" t="s">
        <v>4</v>
      </c>
      <c r="D25" s="2" t="s">
        <v>82</v>
      </c>
      <c r="E25" s="1" t="s">
        <v>34</v>
      </c>
      <c r="F25" s="1" t="s">
        <v>6</v>
      </c>
      <c r="G25" s="1" t="s">
        <v>6</v>
      </c>
      <c r="H25" s="1" t="s">
        <v>6</v>
      </c>
      <c r="I25" s="1" t="s">
        <v>99</v>
      </c>
      <c r="J25" s="3" t="str">
        <f t="shared" si="0"/>
        <v>1245-0115</v>
      </c>
      <c r="K25" s="1" t="s">
        <v>83</v>
      </c>
      <c r="L25" t="s">
        <v>146</v>
      </c>
    </row>
    <row r="26" spans="1:12" ht="15">
      <c r="A26" s="1" t="s">
        <v>2</v>
      </c>
      <c r="B26" s="1" t="s">
        <v>3</v>
      </c>
      <c r="C26" s="1" t="s">
        <v>4</v>
      </c>
      <c r="D26" s="2" t="s">
        <v>82</v>
      </c>
      <c r="E26" s="1" t="s">
        <v>35</v>
      </c>
      <c r="F26" s="1" t="s">
        <v>6</v>
      </c>
      <c r="G26" s="1" t="s">
        <v>6</v>
      </c>
      <c r="H26" s="1" t="s">
        <v>6</v>
      </c>
      <c r="I26" s="1" t="s">
        <v>100</v>
      </c>
      <c r="J26" s="3" t="str">
        <f t="shared" si="0"/>
        <v>1245-0120</v>
      </c>
      <c r="K26" s="1" t="s">
        <v>83</v>
      </c>
      <c r="L26" t="s">
        <v>146</v>
      </c>
    </row>
    <row r="27" spans="1:12" ht="15">
      <c r="A27" s="1" t="s">
        <v>2</v>
      </c>
      <c r="B27" s="1" t="s">
        <v>3</v>
      </c>
      <c r="C27" s="1" t="s">
        <v>4</v>
      </c>
      <c r="D27" s="2" t="s">
        <v>82</v>
      </c>
      <c r="E27" s="1" t="s">
        <v>36</v>
      </c>
      <c r="F27" s="1" t="s">
        <v>6</v>
      </c>
      <c r="G27" s="1" t="s">
        <v>6</v>
      </c>
      <c r="H27" s="1" t="s">
        <v>6</v>
      </c>
      <c r="I27" s="1" t="s">
        <v>101</v>
      </c>
      <c r="J27" s="3" t="str">
        <f t="shared" si="0"/>
        <v>1245-0125</v>
      </c>
      <c r="K27" s="1" t="s">
        <v>83</v>
      </c>
      <c r="L27" t="s">
        <v>145</v>
      </c>
    </row>
    <row r="28" spans="1:12" ht="15">
      <c r="A28" s="1" t="s">
        <v>2</v>
      </c>
      <c r="B28" s="1" t="s">
        <v>3</v>
      </c>
      <c r="C28" s="1" t="s">
        <v>4</v>
      </c>
      <c r="D28" s="2" t="s">
        <v>82</v>
      </c>
      <c r="E28" s="1" t="s">
        <v>37</v>
      </c>
      <c r="F28" s="1" t="s">
        <v>6</v>
      </c>
      <c r="G28" s="1" t="s">
        <v>6</v>
      </c>
      <c r="H28" s="1" t="s">
        <v>6</v>
      </c>
      <c r="I28" s="1" t="s">
        <v>102</v>
      </c>
      <c r="J28" s="3" t="str">
        <f t="shared" si="0"/>
        <v>1245-0130</v>
      </c>
      <c r="K28" s="1" t="s">
        <v>83</v>
      </c>
      <c r="L28" t="s">
        <v>145</v>
      </c>
    </row>
    <row r="29" spans="1:12" ht="15">
      <c r="A29" s="1" t="s">
        <v>2</v>
      </c>
      <c r="B29" s="1" t="s">
        <v>3</v>
      </c>
      <c r="C29" s="1" t="s">
        <v>4</v>
      </c>
      <c r="D29" s="2" t="s">
        <v>82</v>
      </c>
      <c r="E29" s="1" t="s">
        <v>38</v>
      </c>
      <c r="F29" s="1" t="s">
        <v>6</v>
      </c>
      <c r="G29" s="1" t="s">
        <v>6</v>
      </c>
      <c r="H29" s="1" t="s">
        <v>6</v>
      </c>
      <c r="I29" s="1" t="s">
        <v>103</v>
      </c>
      <c r="J29" s="3" t="str">
        <f t="shared" si="0"/>
        <v>1245-0135</v>
      </c>
      <c r="K29" s="1" t="s">
        <v>83</v>
      </c>
      <c r="L29" t="s">
        <v>145</v>
      </c>
    </row>
    <row r="30" spans="1:12" ht="15">
      <c r="A30" s="1" t="s">
        <v>2</v>
      </c>
      <c r="B30" s="1" t="s">
        <v>3</v>
      </c>
      <c r="C30" s="1" t="s">
        <v>4</v>
      </c>
      <c r="D30" s="2" t="s">
        <v>82</v>
      </c>
      <c r="E30" s="1" t="s">
        <v>39</v>
      </c>
      <c r="F30" s="1" t="s">
        <v>6</v>
      </c>
      <c r="G30" s="1" t="s">
        <v>6</v>
      </c>
      <c r="H30" s="1" t="s">
        <v>6</v>
      </c>
      <c r="I30" s="1" t="s">
        <v>104</v>
      </c>
      <c r="J30" s="3" t="str">
        <f t="shared" si="0"/>
        <v>1245-0140</v>
      </c>
      <c r="K30" s="1" t="s">
        <v>83</v>
      </c>
      <c r="L30" t="s">
        <v>145</v>
      </c>
    </row>
    <row r="31" spans="1:12" ht="15">
      <c r="A31" s="1" t="s">
        <v>2</v>
      </c>
      <c r="B31" s="1" t="s">
        <v>3</v>
      </c>
      <c r="C31" s="1" t="s">
        <v>4</v>
      </c>
      <c r="D31" s="2" t="s">
        <v>82</v>
      </c>
      <c r="E31" s="1" t="s">
        <v>40</v>
      </c>
      <c r="F31" s="1" t="s">
        <v>6</v>
      </c>
      <c r="G31" s="1" t="s">
        <v>6</v>
      </c>
      <c r="H31" s="1" t="s">
        <v>6</v>
      </c>
      <c r="I31" s="1" t="s">
        <v>105</v>
      </c>
      <c r="J31" s="3" t="str">
        <f t="shared" si="0"/>
        <v>1245-0145</v>
      </c>
      <c r="K31" s="1" t="s">
        <v>83</v>
      </c>
      <c r="L31" t="s">
        <v>146</v>
      </c>
    </row>
    <row r="32" spans="1:12" ht="15">
      <c r="A32" s="1" t="s">
        <v>2</v>
      </c>
      <c r="B32" s="1" t="s">
        <v>3</v>
      </c>
      <c r="C32" s="1" t="s">
        <v>4</v>
      </c>
      <c r="D32" s="2" t="s">
        <v>82</v>
      </c>
      <c r="E32" s="1" t="s">
        <v>0</v>
      </c>
      <c r="F32" s="1" t="s">
        <v>6</v>
      </c>
      <c r="G32" s="1" t="s">
        <v>6</v>
      </c>
      <c r="H32" s="1" t="s">
        <v>6</v>
      </c>
      <c r="I32" s="1" t="s">
        <v>106</v>
      </c>
      <c r="J32" s="3" t="str">
        <f t="shared" si="0"/>
        <v>1245-0150</v>
      </c>
      <c r="K32" s="1" t="s">
        <v>83</v>
      </c>
      <c r="L32" t="s">
        <v>145</v>
      </c>
    </row>
    <row r="33" spans="1:12" ht="15">
      <c r="A33" s="1" t="s">
        <v>2</v>
      </c>
      <c r="B33" s="1" t="s">
        <v>3</v>
      </c>
      <c r="C33" s="1" t="s">
        <v>4</v>
      </c>
      <c r="D33" s="2" t="s">
        <v>82</v>
      </c>
      <c r="E33" s="1" t="s">
        <v>41</v>
      </c>
      <c r="F33" s="1" t="s">
        <v>6</v>
      </c>
      <c r="G33" s="1" t="s">
        <v>6</v>
      </c>
      <c r="H33" s="1" t="s">
        <v>6</v>
      </c>
      <c r="I33" s="1" t="s">
        <v>107</v>
      </c>
      <c r="J33" s="3" t="str">
        <f t="shared" si="0"/>
        <v>1245-0155</v>
      </c>
      <c r="K33" s="1" t="s">
        <v>83</v>
      </c>
      <c r="L33" t="s">
        <v>145</v>
      </c>
    </row>
    <row r="34" spans="1:12" ht="15">
      <c r="A34" s="1" t="s">
        <v>2</v>
      </c>
      <c r="B34" s="1" t="s">
        <v>3</v>
      </c>
      <c r="C34" s="1" t="s">
        <v>4</v>
      </c>
      <c r="D34" s="2" t="s">
        <v>82</v>
      </c>
      <c r="E34" s="1" t="s">
        <v>42</v>
      </c>
      <c r="F34" s="1" t="s">
        <v>6</v>
      </c>
      <c r="G34" s="1" t="s">
        <v>6</v>
      </c>
      <c r="H34" s="1" t="s">
        <v>6</v>
      </c>
      <c r="I34" s="1" t="s">
        <v>140</v>
      </c>
      <c r="J34" s="3" t="str">
        <f t="shared" si="0"/>
        <v>1245-0160</v>
      </c>
      <c r="K34" s="1" t="s">
        <v>83</v>
      </c>
      <c r="L34" t="s">
        <v>146</v>
      </c>
    </row>
    <row r="35" spans="1:12" ht="15">
      <c r="A35" s="1" t="s">
        <v>2</v>
      </c>
      <c r="B35" s="1" t="s">
        <v>3</v>
      </c>
      <c r="C35" s="1" t="s">
        <v>4</v>
      </c>
      <c r="D35" s="2" t="s">
        <v>82</v>
      </c>
      <c r="E35" s="1" t="s">
        <v>43</v>
      </c>
      <c r="F35" s="1" t="s">
        <v>6</v>
      </c>
      <c r="G35" s="1" t="s">
        <v>6</v>
      </c>
      <c r="H35" s="1" t="s">
        <v>6</v>
      </c>
      <c r="I35" s="1" t="s">
        <v>108</v>
      </c>
      <c r="J35" s="3" t="str">
        <f t="shared" si="0"/>
        <v>1245-0165</v>
      </c>
      <c r="K35" s="1" t="s">
        <v>83</v>
      </c>
      <c r="L35" t="s">
        <v>145</v>
      </c>
    </row>
    <row r="36" spans="1:12" ht="15">
      <c r="A36" s="1" t="s">
        <v>2</v>
      </c>
      <c r="B36" s="1" t="s">
        <v>3</v>
      </c>
      <c r="C36" s="1" t="s">
        <v>4</v>
      </c>
      <c r="D36" s="2" t="s">
        <v>82</v>
      </c>
      <c r="E36" s="1" t="s">
        <v>44</v>
      </c>
      <c r="F36" s="1" t="s">
        <v>6</v>
      </c>
      <c r="G36" s="1" t="s">
        <v>6</v>
      </c>
      <c r="H36" s="1" t="s">
        <v>6</v>
      </c>
      <c r="I36" s="1" t="s">
        <v>109</v>
      </c>
      <c r="J36" s="3" t="str">
        <f t="shared" si="0"/>
        <v>1245-0170</v>
      </c>
      <c r="K36" s="1" t="s">
        <v>83</v>
      </c>
      <c r="L36" t="s">
        <v>146</v>
      </c>
    </row>
    <row r="37" spans="1:12" ht="15">
      <c r="A37" s="1" t="s">
        <v>2</v>
      </c>
      <c r="B37" s="1" t="s">
        <v>3</v>
      </c>
      <c r="C37" s="1" t="s">
        <v>4</v>
      </c>
      <c r="D37" s="2" t="s">
        <v>82</v>
      </c>
      <c r="E37" s="1" t="s">
        <v>45</v>
      </c>
      <c r="F37" s="1" t="s">
        <v>6</v>
      </c>
      <c r="G37" s="1" t="s">
        <v>6</v>
      </c>
      <c r="H37" s="1" t="s">
        <v>6</v>
      </c>
      <c r="I37" s="1" t="s">
        <v>110</v>
      </c>
      <c r="J37" s="3" t="str">
        <f t="shared" si="0"/>
        <v>1245-0175</v>
      </c>
      <c r="K37" s="1" t="s">
        <v>83</v>
      </c>
      <c r="L37" t="s">
        <v>145</v>
      </c>
    </row>
    <row r="38" spans="1:12" ht="15">
      <c r="A38" s="1" t="s">
        <v>2</v>
      </c>
      <c r="B38" s="1" t="s">
        <v>3</v>
      </c>
      <c r="C38" s="1" t="s">
        <v>4</v>
      </c>
      <c r="D38" s="2" t="s">
        <v>82</v>
      </c>
      <c r="E38" s="1" t="s">
        <v>46</v>
      </c>
      <c r="F38" s="1" t="s">
        <v>6</v>
      </c>
      <c r="G38" s="1" t="s">
        <v>6</v>
      </c>
      <c r="H38" s="1" t="s">
        <v>6</v>
      </c>
      <c r="I38" s="1" t="s">
        <v>111</v>
      </c>
      <c r="J38" s="3" t="str">
        <f t="shared" si="0"/>
        <v>1245-0180</v>
      </c>
      <c r="K38" s="1" t="s">
        <v>83</v>
      </c>
      <c r="L38" t="s">
        <v>146</v>
      </c>
    </row>
    <row r="39" spans="1:12" ht="15">
      <c r="A39" s="1" t="s">
        <v>2</v>
      </c>
      <c r="B39" s="1" t="s">
        <v>3</v>
      </c>
      <c r="C39" s="1" t="s">
        <v>4</v>
      </c>
      <c r="D39" s="2" t="s">
        <v>82</v>
      </c>
      <c r="E39" s="1" t="s">
        <v>47</v>
      </c>
      <c r="F39" s="1" t="s">
        <v>6</v>
      </c>
      <c r="G39" s="1" t="s">
        <v>6</v>
      </c>
      <c r="H39" s="1" t="s">
        <v>6</v>
      </c>
      <c r="I39" s="1" t="s">
        <v>112</v>
      </c>
      <c r="J39" s="3" t="str">
        <f t="shared" si="0"/>
        <v>1245-0185</v>
      </c>
      <c r="K39" s="1" t="s">
        <v>83</v>
      </c>
      <c r="L39" t="s">
        <v>145</v>
      </c>
    </row>
    <row r="40" spans="1:12" ht="15">
      <c r="A40" s="1" t="s">
        <v>2</v>
      </c>
      <c r="B40" s="1" t="s">
        <v>3</v>
      </c>
      <c r="C40" s="1" t="s">
        <v>4</v>
      </c>
      <c r="D40" s="2" t="s">
        <v>82</v>
      </c>
      <c r="E40" s="1" t="s">
        <v>48</v>
      </c>
      <c r="F40" s="1" t="s">
        <v>6</v>
      </c>
      <c r="G40" s="1" t="s">
        <v>6</v>
      </c>
      <c r="H40" s="1" t="s">
        <v>6</v>
      </c>
      <c r="I40" s="1" t="s">
        <v>113</v>
      </c>
      <c r="J40" s="3" t="str">
        <f t="shared" si="0"/>
        <v>1245-0190</v>
      </c>
      <c r="K40" s="1" t="s">
        <v>83</v>
      </c>
      <c r="L40" t="s">
        <v>146</v>
      </c>
    </row>
    <row r="41" spans="1:12" ht="15">
      <c r="A41" s="1" t="s">
        <v>2</v>
      </c>
      <c r="B41" s="1" t="s">
        <v>3</v>
      </c>
      <c r="C41" s="1" t="s">
        <v>4</v>
      </c>
      <c r="D41" s="2" t="s">
        <v>82</v>
      </c>
      <c r="E41" s="1" t="s">
        <v>49</v>
      </c>
      <c r="F41" s="1" t="s">
        <v>6</v>
      </c>
      <c r="G41" s="1" t="s">
        <v>6</v>
      </c>
      <c r="H41" s="1" t="s">
        <v>6</v>
      </c>
      <c r="I41" s="1" t="s">
        <v>114</v>
      </c>
      <c r="J41" s="3" t="str">
        <f t="shared" si="0"/>
        <v>1245-0195</v>
      </c>
      <c r="K41" s="1" t="s">
        <v>115</v>
      </c>
      <c r="L41" t="s">
        <v>146</v>
      </c>
    </row>
    <row r="42" spans="1:12" ht="15">
      <c r="A42" s="1" t="s">
        <v>2</v>
      </c>
      <c r="B42" s="1" t="s">
        <v>3</v>
      </c>
      <c r="C42" s="1" t="s">
        <v>4</v>
      </c>
      <c r="D42" s="2" t="s">
        <v>82</v>
      </c>
      <c r="E42" s="1" t="s">
        <v>50</v>
      </c>
      <c r="F42" s="1" t="s">
        <v>6</v>
      </c>
      <c r="G42" s="1" t="s">
        <v>6</v>
      </c>
      <c r="H42" s="1" t="s">
        <v>6</v>
      </c>
      <c r="I42" s="1" t="s">
        <v>116</v>
      </c>
      <c r="J42" s="3" t="str">
        <f t="shared" si="0"/>
        <v>1245-0200</v>
      </c>
      <c r="K42" s="1" t="s">
        <v>83</v>
      </c>
      <c r="L42" t="s">
        <v>145</v>
      </c>
    </row>
    <row r="43" spans="1:12" ht="15">
      <c r="A43" s="1" t="s">
        <v>2</v>
      </c>
      <c r="B43" s="1" t="s">
        <v>3</v>
      </c>
      <c r="C43" s="1" t="s">
        <v>4</v>
      </c>
      <c r="D43" s="2" t="s">
        <v>82</v>
      </c>
      <c r="E43" s="1" t="s">
        <v>51</v>
      </c>
      <c r="F43" s="1" t="s">
        <v>6</v>
      </c>
      <c r="G43" s="1" t="s">
        <v>6</v>
      </c>
      <c r="H43" s="1" t="s">
        <v>6</v>
      </c>
      <c r="I43" s="1" t="s">
        <v>117</v>
      </c>
      <c r="J43" s="3" t="str">
        <f t="shared" si="0"/>
        <v>1245-0205</v>
      </c>
      <c r="K43" s="1" t="s">
        <v>83</v>
      </c>
      <c r="L43" t="s">
        <v>145</v>
      </c>
    </row>
    <row r="44" spans="1:12" ht="15">
      <c r="A44" s="1" t="s">
        <v>2</v>
      </c>
      <c r="B44" s="1" t="s">
        <v>3</v>
      </c>
      <c r="C44" s="1" t="s">
        <v>4</v>
      </c>
      <c r="D44" s="2" t="s">
        <v>82</v>
      </c>
      <c r="E44" s="1" t="s">
        <v>52</v>
      </c>
      <c r="F44" s="1" t="s">
        <v>6</v>
      </c>
      <c r="G44" s="1" t="s">
        <v>6</v>
      </c>
      <c r="H44" s="1" t="s">
        <v>6</v>
      </c>
      <c r="I44" s="1" t="s">
        <v>118</v>
      </c>
      <c r="J44" s="3" t="str">
        <f t="shared" si="0"/>
        <v>1245-0210</v>
      </c>
      <c r="K44" s="1" t="s">
        <v>83</v>
      </c>
      <c r="L44" t="s">
        <v>145</v>
      </c>
    </row>
    <row r="45" spans="1:12" ht="15">
      <c r="A45" s="1" t="s">
        <v>2</v>
      </c>
      <c r="B45" s="1" t="s">
        <v>3</v>
      </c>
      <c r="C45" s="1" t="s">
        <v>4</v>
      </c>
      <c r="D45" s="2" t="s">
        <v>82</v>
      </c>
      <c r="E45" s="1" t="s">
        <v>53</v>
      </c>
      <c r="F45" s="1" t="s">
        <v>6</v>
      </c>
      <c r="G45" s="1" t="s">
        <v>6</v>
      </c>
      <c r="H45" s="1" t="s">
        <v>6</v>
      </c>
      <c r="I45" s="1" t="s">
        <v>119</v>
      </c>
      <c r="J45" s="3" t="str">
        <f t="shared" si="0"/>
        <v>1245-0215</v>
      </c>
      <c r="K45" s="1" t="s">
        <v>83</v>
      </c>
      <c r="L45" t="s">
        <v>145</v>
      </c>
    </row>
    <row r="46" spans="1:12" ht="15">
      <c r="A46" s="1" t="s">
        <v>2</v>
      </c>
      <c r="B46" s="1" t="s">
        <v>3</v>
      </c>
      <c r="C46" s="1" t="s">
        <v>4</v>
      </c>
      <c r="D46" s="2" t="s">
        <v>82</v>
      </c>
      <c r="E46" s="1" t="s">
        <v>54</v>
      </c>
      <c r="F46" s="1" t="s">
        <v>6</v>
      </c>
      <c r="G46" s="1" t="s">
        <v>6</v>
      </c>
      <c r="H46" s="1" t="s">
        <v>6</v>
      </c>
      <c r="I46" s="1" t="s">
        <v>120</v>
      </c>
      <c r="J46" s="3" t="str">
        <f t="shared" si="0"/>
        <v>1245-0220</v>
      </c>
      <c r="K46" s="1" t="s">
        <v>83</v>
      </c>
      <c r="L46" t="s">
        <v>145</v>
      </c>
    </row>
    <row r="47" spans="1:12" ht="15">
      <c r="A47" s="1" t="s">
        <v>2</v>
      </c>
      <c r="B47" s="1" t="s">
        <v>3</v>
      </c>
      <c r="C47" s="1" t="s">
        <v>4</v>
      </c>
      <c r="D47" s="2" t="s">
        <v>82</v>
      </c>
      <c r="E47" s="1" t="s">
        <v>55</v>
      </c>
      <c r="F47" s="1" t="s">
        <v>6</v>
      </c>
      <c r="G47" s="1" t="s">
        <v>6</v>
      </c>
      <c r="H47" s="1" t="s">
        <v>6</v>
      </c>
      <c r="I47" s="1" t="s">
        <v>121</v>
      </c>
      <c r="J47" s="3" t="str">
        <f t="shared" si="0"/>
        <v>1245-0225</v>
      </c>
      <c r="K47" s="1" t="s">
        <v>83</v>
      </c>
      <c r="L47" t="s">
        <v>145</v>
      </c>
    </row>
    <row r="48" spans="1:12" ht="15">
      <c r="A48" s="1" t="s">
        <v>2</v>
      </c>
      <c r="B48" s="1" t="s">
        <v>3</v>
      </c>
      <c r="C48" s="1" t="s">
        <v>4</v>
      </c>
      <c r="D48" s="2" t="s">
        <v>82</v>
      </c>
      <c r="E48" s="1" t="s">
        <v>56</v>
      </c>
      <c r="F48" s="1" t="s">
        <v>6</v>
      </c>
      <c r="G48" s="1" t="s">
        <v>6</v>
      </c>
      <c r="H48" s="1" t="s">
        <v>6</v>
      </c>
      <c r="I48" s="1" t="s">
        <v>122</v>
      </c>
      <c r="J48" s="3" t="str">
        <f t="shared" si="0"/>
        <v>1245-0230</v>
      </c>
      <c r="K48" s="1" t="s">
        <v>83</v>
      </c>
      <c r="L48" t="s">
        <v>145</v>
      </c>
    </row>
    <row r="49" spans="1:12" ht="15">
      <c r="A49" s="1" t="s">
        <v>2</v>
      </c>
      <c r="B49" s="1" t="s">
        <v>3</v>
      </c>
      <c r="C49" s="1" t="s">
        <v>4</v>
      </c>
      <c r="D49" s="2" t="s">
        <v>82</v>
      </c>
      <c r="E49" s="1" t="s">
        <v>57</v>
      </c>
      <c r="F49" s="1" t="s">
        <v>6</v>
      </c>
      <c r="G49" s="1" t="s">
        <v>6</v>
      </c>
      <c r="H49" s="1" t="s">
        <v>6</v>
      </c>
      <c r="I49" s="1" t="s">
        <v>123</v>
      </c>
      <c r="J49" s="3" t="str">
        <f t="shared" si="0"/>
        <v>1245-0235</v>
      </c>
      <c r="K49" s="1" t="s">
        <v>83</v>
      </c>
      <c r="L49" t="s">
        <v>145</v>
      </c>
    </row>
    <row r="50" spans="1:12" ht="15">
      <c r="A50" s="1" t="s">
        <v>2</v>
      </c>
      <c r="B50" s="1" t="s">
        <v>3</v>
      </c>
      <c r="C50" s="1" t="s">
        <v>4</v>
      </c>
      <c r="D50" s="2" t="s">
        <v>82</v>
      </c>
      <c r="E50" s="1" t="s">
        <v>58</v>
      </c>
      <c r="F50" s="1" t="s">
        <v>6</v>
      </c>
      <c r="G50" s="1" t="s">
        <v>6</v>
      </c>
      <c r="H50" s="1" t="s">
        <v>6</v>
      </c>
      <c r="I50" s="1" t="s">
        <v>124</v>
      </c>
      <c r="J50" s="3" t="str">
        <f t="shared" si="0"/>
        <v>1245-0240</v>
      </c>
      <c r="K50" s="1" t="s">
        <v>83</v>
      </c>
      <c r="L50" t="s">
        <v>146</v>
      </c>
    </row>
    <row r="51" spans="1:12" ht="15">
      <c r="A51" s="1" t="s">
        <v>2</v>
      </c>
      <c r="B51" s="1" t="s">
        <v>3</v>
      </c>
      <c r="C51" s="1" t="s">
        <v>4</v>
      </c>
      <c r="D51" s="2" t="s">
        <v>82</v>
      </c>
      <c r="E51" s="1" t="s">
        <v>59</v>
      </c>
      <c r="F51" s="1" t="s">
        <v>6</v>
      </c>
      <c r="G51" s="1" t="s">
        <v>6</v>
      </c>
      <c r="H51" s="1" t="s">
        <v>6</v>
      </c>
      <c r="I51" s="1" t="s">
        <v>125</v>
      </c>
      <c r="J51" s="3" t="str">
        <f t="shared" si="0"/>
        <v>1245-0245</v>
      </c>
      <c r="K51" s="1" t="s">
        <v>83</v>
      </c>
      <c r="L51" t="s">
        <v>145</v>
      </c>
    </row>
    <row r="52" spans="1:12" ht="15">
      <c r="A52" s="1" t="s">
        <v>2</v>
      </c>
      <c r="B52" s="1" t="s">
        <v>3</v>
      </c>
      <c r="C52" s="1" t="s">
        <v>4</v>
      </c>
      <c r="D52" s="2" t="s">
        <v>82</v>
      </c>
      <c r="E52" s="1" t="s">
        <v>60</v>
      </c>
      <c r="F52" s="1" t="s">
        <v>6</v>
      </c>
      <c r="G52" s="1" t="s">
        <v>6</v>
      </c>
      <c r="H52" s="1" t="s">
        <v>6</v>
      </c>
      <c r="I52" s="1" t="s">
        <v>126</v>
      </c>
      <c r="J52" s="3" t="str">
        <f t="shared" si="0"/>
        <v>1245-0250</v>
      </c>
      <c r="K52" s="1" t="s">
        <v>83</v>
      </c>
      <c r="L52" t="s">
        <v>145</v>
      </c>
    </row>
    <row r="53" spans="1:12" ht="15">
      <c r="A53" s="1" t="s">
        <v>2</v>
      </c>
      <c r="B53" s="1" t="s">
        <v>3</v>
      </c>
      <c r="C53" s="1" t="s">
        <v>4</v>
      </c>
      <c r="D53" s="2" t="s">
        <v>82</v>
      </c>
      <c r="E53" s="1" t="s">
        <v>61</v>
      </c>
      <c r="F53" s="1" t="s">
        <v>6</v>
      </c>
      <c r="G53" s="1" t="s">
        <v>6</v>
      </c>
      <c r="H53" s="1" t="s">
        <v>6</v>
      </c>
      <c r="I53" s="1" t="s">
        <v>127</v>
      </c>
      <c r="J53" s="3" t="str">
        <f t="shared" si="0"/>
        <v>1245-0255</v>
      </c>
      <c r="K53" s="1" t="s">
        <v>83</v>
      </c>
      <c r="L53" t="s">
        <v>146</v>
      </c>
    </row>
    <row r="54" spans="1:12" ht="15">
      <c r="A54" s="1" t="s">
        <v>2</v>
      </c>
      <c r="B54" s="1" t="s">
        <v>3</v>
      </c>
      <c r="C54" s="1" t="s">
        <v>4</v>
      </c>
      <c r="D54" s="2" t="s">
        <v>82</v>
      </c>
      <c r="E54" s="1" t="s">
        <v>62</v>
      </c>
      <c r="F54" s="1" t="s">
        <v>6</v>
      </c>
      <c r="G54" s="1" t="s">
        <v>6</v>
      </c>
      <c r="H54" s="1" t="s">
        <v>6</v>
      </c>
      <c r="I54" s="1" t="s">
        <v>128</v>
      </c>
      <c r="J54" s="3" t="str">
        <f t="shared" si="0"/>
        <v>1245-0260</v>
      </c>
      <c r="K54" s="1" t="s">
        <v>83</v>
      </c>
      <c r="L54" t="s">
        <v>146</v>
      </c>
    </row>
    <row r="55" spans="1:12" ht="15">
      <c r="A55" s="1" t="s">
        <v>2</v>
      </c>
      <c r="B55" s="1" t="s">
        <v>3</v>
      </c>
      <c r="C55" s="1" t="s">
        <v>4</v>
      </c>
      <c r="D55" s="2" t="s">
        <v>82</v>
      </c>
      <c r="E55" s="1" t="s">
        <v>63</v>
      </c>
      <c r="F55" s="1" t="s">
        <v>6</v>
      </c>
      <c r="G55" s="1" t="s">
        <v>6</v>
      </c>
      <c r="H55" s="1" t="s">
        <v>6</v>
      </c>
      <c r="I55" s="1" t="s">
        <v>141</v>
      </c>
      <c r="J55" s="3" t="str">
        <f t="shared" si="0"/>
        <v>1245-0265</v>
      </c>
      <c r="K55" s="1" t="s">
        <v>83</v>
      </c>
      <c r="L55" t="s">
        <v>145</v>
      </c>
    </row>
    <row r="56" spans="1:12" ht="15">
      <c r="A56" s="1" t="s">
        <v>2</v>
      </c>
      <c r="B56" s="1" t="s">
        <v>3</v>
      </c>
      <c r="C56" s="1" t="s">
        <v>4</v>
      </c>
      <c r="D56" s="2" t="s">
        <v>82</v>
      </c>
      <c r="E56" s="1" t="s">
        <v>64</v>
      </c>
      <c r="F56" s="1" t="s">
        <v>6</v>
      </c>
      <c r="G56" s="1" t="s">
        <v>6</v>
      </c>
      <c r="H56" s="1" t="s">
        <v>6</v>
      </c>
      <c r="I56" s="1" t="s">
        <v>129</v>
      </c>
      <c r="J56" s="3" t="str">
        <f t="shared" si="0"/>
        <v>1245-0270</v>
      </c>
      <c r="K56" s="1" t="s">
        <v>83</v>
      </c>
      <c r="L56" t="s">
        <v>145</v>
      </c>
    </row>
    <row r="57" spans="1:12" ht="15">
      <c r="A57" s="1" t="s">
        <v>2</v>
      </c>
      <c r="B57" s="1" t="s">
        <v>3</v>
      </c>
      <c r="C57" s="1" t="s">
        <v>4</v>
      </c>
      <c r="D57" s="2" t="s">
        <v>82</v>
      </c>
      <c r="E57" s="1" t="s">
        <v>65</v>
      </c>
      <c r="F57" s="1" t="s">
        <v>6</v>
      </c>
      <c r="G57" s="1" t="s">
        <v>6</v>
      </c>
      <c r="H57" s="1" t="s">
        <v>6</v>
      </c>
      <c r="I57" s="1" t="s">
        <v>130</v>
      </c>
      <c r="J57" s="3" t="str">
        <f t="shared" si="0"/>
        <v>1245-0275</v>
      </c>
      <c r="K57" s="1" t="s">
        <v>83</v>
      </c>
      <c r="L57" t="s">
        <v>145</v>
      </c>
    </row>
    <row r="58" spans="1:12" ht="15">
      <c r="A58" s="1" t="s">
        <v>2</v>
      </c>
      <c r="B58" s="1" t="s">
        <v>3</v>
      </c>
      <c r="C58" s="1" t="s">
        <v>4</v>
      </c>
      <c r="D58" s="2" t="s">
        <v>82</v>
      </c>
      <c r="E58" s="1" t="s">
        <v>66</v>
      </c>
      <c r="F58" s="1" t="s">
        <v>6</v>
      </c>
      <c r="G58" s="1" t="s">
        <v>6</v>
      </c>
      <c r="H58" s="1" t="s">
        <v>6</v>
      </c>
      <c r="I58" s="1" t="s">
        <v>131</v>
      </c>
      <c r="J58" s="3" t="str">
        <f t="shared" si="0"/>
        <v>1245-0280</v>
      </c>
      <c r="K58" s="1" t="s">
        <v>83</v>
      </c>
      <c r="L58" t="s">
        <v>145</v>
      </c>
    </row>
    <row r="59" spans="1:12" ht="15">
      <c r="A59" s="1" t="s">
        <v>2</v>
      </c>
      <c r="B59" s="1" t="s">
        <v>3</v>
      </c>
      <c r="C59" s="1" t="s">
        <v>4</v>
      </c>
      <c r="D59" s="2" t="s">
        <v>82</v>
      </c>
      <c r="E59" s="1" t="s">
        <v>67</v>
      </c>
      <c r="F59" s="1" t="s">
        <v>6</v>
      </c>
      <c r="G59" s="1" t="s">
        <v>6</v>
      </c>
      <c r="H59" s="1" t="s">
        <v>6</v>
      </c>
      <c r="I59" s="1" t="s">
        <v>132</v>
      </c>
      <c r="J59" s="3" t="str">
        <f t="shared" si="0"/>
        <v>1245-0285</v>
      </c>
      <c r="K59" s="1" t="s">
        <v>83</v>
      </c>
      <c r="L59" t="s">
        <v>145</v>
      </c>
    </row>
    <row r="60" spans="1:12" ht="15">
      <c r="A60" s="1" t="s">
        <v>2</v>
      </c>
      <c r="B60" s="1" t="s">
        <v>3</v>
      </c>
      <c r="C60" s="1" t="s">
        <v>4</v>
      </c>
      <c r="D60" s="2" t="s">
        <v>82</v>
      </c>
      <c r="E60" s="1" t="s">
        <v>68</v>
      </c>
      <c r="F60" s="1" t="s">
        <v>6</v>
      </c>
      <c r="G60" s="1" t="s">
        <v>6</v>
      </c>
      <c r="H60" s="1" t="s">
        <v>6</v>
      </c>
      <c r="I60" s="1" t="s">
        <v>133</v>
      </c>
      <c r="J60" s="3" t="str">
        <f t="shared" si="0"/>
        <v>1245-0290</v>
      </c>
      <c r="K60" s="1" t="s">
        <v>83</v>
      </c>
      <c r="L60" t="s">
        <v>145</v>
      </c>
    </row>
    <row r="61" spans="1:12" ht="15">
      <c r="A61" s="1" t="s">
        <v>2</v>
      </c>
      <c r="B61" s="1" t="s">
        <v>3</v>
      </c>
      <c r="C61" s="1" t="s">
        <v>4</v>
      </c>
      <c r="D61" s="2" t="s">
        <v>82</v>
      </c>
      <c r="E61" s="1" t="s">
        <v>69</v>
      </c>
      <c r="F61" s="1" t="s">
        <v>6</v>
      </c>
      <c r="G61" s="1" t="s">
        <v>6</v>
      </c>
      <c r="H61" s="1" t="s">
        <v>6</v>
      </c>
      <c r="I61" s="1" t="s">
        <v>142</v>
      </c>
      <c r="J61" s="3" t="str">
        <f t="shared" si="0"/>
        <v>1245-0295</v>
      </c>
      <c r="K61" s="1" t="s">
        <v>134</v>
      </c>
      <c r="L61" t="s">
        <v>145</v>
      </c>
    </row>
    <row r="62" spans="1:12" ht="15">
      <c r="A62" s="1" t="s">
        <v>2</v>
      </c>
      <c r="B62" s="1" t="s">
        <v>3</v>
      </c>
      <c r="C62" s="1" t="s">
        <v>4</v>
      </c>
      <c r="D62" s="2" t="s">
        <v>82</v>
      </c>
      <c r="E62" s="1" t="s">
        <v>70</v>
      </c>
      <c r="F62" s="1" t="s">
        <v>6</v>
      </c>
      <c r="G62" s="1" t="s">
        <v>6</v>
      </c>
      <c r="H62" s="1" t="s">
        <v>6</v>
      </c>
      <c r="I62" s="1" t="s">
        <v>135</v>
      </c>
      <c r="J62" s="3" t="str">
        <f t="shared" si="0"/>
        <v>1245-0300</v>
      </c>
      <c r="K62" s="1" t="s">
        <v>83</v>
      </c>
      <c r="L62" t="s">
        <v>145</v>
      </c>
    </row>
    <row r="63" spans="1:12" ht="15">
      <c r="A63" s="1" t="s">
        <v>2</v>
      </c>
      <c r="B63" s="1" t="s">
        <v>3</v>
      </c>
      <c r="C63" s="1" t="s">
        <v>4</v>
      </c>
      <c r="D63" s="2" t="s">
        <v>82</v>
      </c>
      <c r="E63" s="1" t="s">
        <v>71</v>
      </c>
      <c r="F63" s="1" t="s">
        <v>6</v>
      </c>
      <c r="G63" s="1" t="s">
        <v>6</v>
      </c>
      <c r="H63" s="1" t="s">
        <v>6</v>
      </c>
      <c r="I63" s="1" t="s">
        <v>143</v>
      </c>
      <c r="J63" s="3" t="str">
        <f t="shared" si="0"/>
        <v>1245-0305</v>
      </c>
      <c r="K63" s="1" t="s">
        <v>83</v>
      </c>
      <c r="L6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618-5267-4078-8ECA-B3892DC581B5}">
  <dimension ref="A1:L76"/>
  <sheetViews>
    <sheetView tabSelected="1" workbookViewId="0">
      <pane ySplit="1" topLeftCell="A2" activePane="bottomLeft" state="frozen"/>
      <selection pane="bottomLeft" activeCell="L1" sqref="L1"/>
    </sheetView>
  </sheetViews>
  <sheetFormatPr defaultRowHeight="15"/>
  <cols>
    <col min="4" max="4" width="9.140625" style="3"/>
    <col min="9" max="9" width="45.85546875" customWidth="1"/>
    <col min="10" max="10" width="10.7109375" style="4" customWidth="1"/>
    <col min="11" max="11" width="26.140625" customWidth="1"/>
  </cols>
  <sheetData>
    <row r="1" spans="1:12">
      <c r="A1" s="1" t="s">
        <v>72</v>
      </c>
      <c r="B1" s="1" t="s">
        <v>73</v>
      </c>
      <c r="C1" s="1" t="s">
        <v>74</v>
      </c>
      <c r="D1" s="2" t="s">
        <v>75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  <c r="K1" s="1" t="s">
        <v>81</v>
      </c>
      <c r="L1" s="1" t="s">
        <v>144</v>
      </c>
    </row>
    <row r="2" spans="1:12">
      <c r="A2" s="1" t="s">
        <v>2</v>
      </c>
      <c r="B2" s="1" t="s">
        <v>3</v>
      </c>
      <c r="C2" s="1" t="s">
        <v>4</v>
      </c>
      <c r="D2" s="2" t="s">
        <v>82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139</v>
      </c>
      <c r="J2" s="4" t="str">
        <f>D2&amp;"-"&amp;E2</f>
        <v>1245-0000</v>
      </c>
      <c r="K2" s="1" t="s">
        <v>83</v>
      </c>
      <c r="L2" t="str">
        <f>VLOOKUP(I2,'[1]รหัสหน่วยงาน (สงขลา)'!I$3:N$64,6,)</f>
        <v>สงขลา</v>
      </c>
    </row>
    <row r="3" spans="1:12">
      <c r="A3" s="1" t="s">
        <v>2</v>
      </c>
      <c r="B3" s="1" t="s">
        <v>3</v>
      </c>
      <c r="C3" s="1" t="s">
        <v>4</v>
      </c>
      <c r="D3" s="2" t="s">
        <v>82</v>
      </c>
      <c r="E3" s="1" t="s">
        <v>5</v>
      </c>
      <c r="F3" s="1" t="s">
        <v>6</v>
      </c>
      <c r="G3" s="1" t="s">
        <v>6</v>
      </c>
      <c r="H3" s="1" t="s">
        <v>6</v>
      </c>
      <c r="I3" s="1" t="s">
        <v>7</v>
      </c>
      <c r="J3" s="4" t="str">
        <f t="shared" ref="J3:J62" si="0">D3&amp;"-"&amp;E3</f>
        <v>1245-0005</v>
      </c>
      <c r="K3" s="1" t="s">
        <v>83</v>
      </c>
      <c r="L3" t="str">
        <f>VLOOKUP(I3,'[1]รหัสหน่วยงาน (สงขลา)'!I$3:N$64,6,)</f>
        <v>สงขลา</v>
      </c>
    </row>
    <row r="4" spans="1:12">
      <c r="A4" s="1" t="s">
        <v>2</v>
      </c>
      <c r="B4" s="1" t="s">
        <v>3</v>
      </c>
      <c r="C4" s="1" t="s">
        <v>4</v>
      </c>
      <c r="D4" s="2" t="s">
        <v>82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9</v>
      </c>
      <c r="J4" s="4" t="str">
        <f t="shared" si="0"/>
        <v>1245-0010</v>
      </c>
      <c r="K4" s="1" t="s">
        <v>83</v>
      </c>
      <c r="L4" t="str">
        <f>VLOOKUP(I4,'[1]รหัสหน่วยงาน (สงขลา)'!I$3:N$64,6,)</f>
        <v>สงขลา</v>
      </c>
    </row>
    <row r="5" spans="1:12">
      <c r="A5" s="1" t="s">
        <v>2</v>
      </c>
      <c r="B5" s="1" t="s">
        <v>3</v>
      </c>
      <c r="C5" s="1" t="s">
        <v>4</v>
      </c>
      <c r="D5" s="2" t="s">
        <v>82</v>
      </c>
      <c r="E5" s="1" t="s">
        <v>10</v>
      </c>
      <c r="F5" s="1" t="s">
        <v>6</v>
      </c>
      <c r="G5" s="1" t="s">
        <v>6</v>
      </c>
      <c r="H5" s="1" t="s">
        <v>6</v>
      </c>
      <c r="I5" s="1" t="s">
        <v>11</v>
      </c>
      <c r="J5" s="4" t="str">
        <f t="shared" si="0"/>
        <v>1245-0015</v>
      </c>
      <c r="K5" s="1" t="s">
        <v>83</v>
      </c>
      <c r="L5" t="str">
        <f>VLOOKUP(I5,'[1]รหัสหน่วยงาน (สงขลา)'!I$3:N$64,6,)</f>
        <v>สงขลา</v>
      </c>
    </row>
    <row r="6" spans="1:12">
      <c r="A6" s="1" t="s">
        <v>2</v>
      </c>
      <c r="B6" s="1" t="s">
        <v>3</v>
      </c>
      <c r="C6" s="1" t="s">
        <v>4</v>
      </c>
      <c r="D6" s="2" t="s">
        <v>82</v>
      </c>
      <c r="E6" s="1" t="s">
        <v>12</v>
      </c>
      <c r="F6" s="1" t="s">
        <v>6</v>
      </c>
      <c r="G6" s="1" t="s">
        <v>6</v>
      </c>
      <c r="H6" s="1" t="s">
        <v>6</v>
      </c>
      <c r="I6" s="1" t="s">
        <v>13</v>
      </c>
      <c r="J6" s="4" t="str">
        <f t="shared" si="0"/>
        <v>1245-0020</v>
      </c>
      <c r="K6" s="1" t="s">
        <v>83</v>
      </c>
      <c r="L6" t="str">
        <f>VLOOKUP(I6,'[1]รหัสหน่วยงาน (สงขลา)'!I$3:N$64,6,)</f>
        <v>สงขลา</v>
      </c>
    </row>
    <row r="7" spans="1:12">
      <c r="A7" s="1" t="s">
        <v>2</v>
      </c>
      <c r="B7" s="1" t="s">
        <v>3</v>
      </c>
      <c r="C7" s="1" t="s">
        <v>4</v>
      </c>
      <c r="D7" s="2" t="s">
        <v>82</v>
      </c>
      <c r="E7" s="1" t="s">
        <v>14</v>
      </c>
      <c r="F7" s="1" t="s">
        <v>6</v>
      </c>
      <c r="G7" s="1" t="s">
        <v>6</v>
      </c>
      <c r="H7" s="1" t="s">
        <v>6</v>
      </c>
      <c r="I7" s="1" t="s">
        <v>15</v>
      </c>
      <c r="J7" s="4" t="str">
        <f t="shared" si="0"/>
        <v>1245-0025</v>
      </c>
      <c r="K7" s="1" t="s">
        <v>83</v>
      </c>
      <c r="L7" t="str">
        <f>VLOOKUP(I7,'[1]รหัสหน่วยงาน (สงขลา)'!I$3:N$64,6,)</f>
        <v>สงขลา</v>
      </c>
    </row>
    <row r="8" spans="1:12">
      <c r="A8" s="1" t="s">
        <v>2</v>
      </c>
      <c r="B8" s="1" t="s">
        <v>3</v>
      </c>
      <c r="C8" s="1" t="s">
        <v>4</v>
      </c>
      <c r="D8" s="2" t="s">
        <v>82</v>
      </c>
      <c r="E8" s="1" t="s">
        <v>16</v>
      </c>
      <c r="F8" s="1" t="s">
        <v>6</v>
      </c>
      <c r="G8" s="1" t="s">
        <v>6</v>
      </c>
      <c r="H8" s="1" t="s">
        <v>6</v>
      </c>
      <c r="I8" s="1" t="s">
        <v>17</v>
      </c>
      <c r="J8" s="4" t="str">
        <f t="shared" si="0"/>
        <v>1245-0030</v>
      </c>
      <c r="K8" s="1" t="s">
        <v>83</v>
      </c>
      <c r="L8" t="str">
        <f>VLOOKUP(I8,'[1]รหัสหน่วยงาน (สงขลา)'!I$3:N$64,6,)</f>
        <v>สงขลา</v>
      </c>
    </row>
    <row r="9" spans="1:12">
      <c r="A9" s="1" t="s">
        <v>2</v>
      </c>
      <c r="B9" s="1" t="s">
        <v>3</v>
      </c>
      <c r="C9" s="1" t="s">
        <v>4</v>
      </c>
      <c r="D9" s="2" t="s">
        <v>82</v>
      </c>
      <c r="E9" s="1" t="s">
        <v>18</v>
      </c>
      <c r="F9" s="1" t="s">
        <v>6</v>
      </c>
      <c r="G9" s="1" t="s">
        <v>6</v>
      </c>
      <c r="H9" s="1" t="s">
        <v>6</v>
      </c>
      <c r="I9" s="1" t="s">
        <v>19</v>
      </c>
      <c r="J9" s="4" t="str">
        <f t="shared" si="0"/>
        <v>1245-0035</v>
      </c>
      <c r="K9" s="1" t="s">
        <v>83</v>
      </c>
      <c r="L9" t="str">
        <f>VLOOKUP(I9,'[1]รหัสหน่วยงาน (สงขลา)'!I$3:N$64,6,)</f>
        <v>สงขลา</v>
      </c>
    </row>
    <row r="10" spans="1:12">
      <c r="A10" s="1" t="s">
        <v>2</v>
      </c>
      <c r="B10" s="1" t="s">
        <v>3</v>
      </c>
      <c r="C10" s="1" t="s">
        <v>4</v>
      </c>
      <c r="D10" s="2" t="s">
        <v>82</v>
      </c>
      <c r="E10" s="1" t="s">
        <v>20</v>
      </c>
      <c r="F10" s="1" t="s">
        <v>6</v>
      </c>
      <c r="G10" s="1" t="s">
        <v>6</v>
      </c>
      <c r="H10" s="1" t="s">
        <v>6</v>
      </c>
      <c r="I10" s="1" t="s">
        <v>84</v>
      </c>
      <c r="J10" s="4" t="str">
        <f t="shared" si="0"/>
        <v>1245-0040</v>
      </c>
      <c r="K10" s="1" t="s">
        <v>83</v>
      </c>
      <c r="L10" t="str">
        <f>VLOOKUP(I10,'[1]รหัสหน่วยงาน (สงขลา)'!I$3:N$64,6,)</f>
        <v>สงขลา</v>
      </c>
    </row>
    <row r="11" spans="1:12">
      <c r="A11" s="1" t="s">
        <v>2</v>
      </c>
      <c r="B11" s="1" t="s">
        <v>3</v>
      </c>
      <c r="C11" s="1" t="s">
        <v>4</v>
      </c>
      <c r="D11" s="2" t="s">
        <v>82</v>
      </c>
      <c r="E11" s="1" t="s">
        <v>21</v>
      </c>
      <c r="F11" s="1" t="s">
        <v>6</v>
      </c>
      <c r="G11" s="1" t="s">
        <v>6</v>
      </c>
      <c r="H11" s="1" t="s">
        <v>6</v>
      </c>
      <c r="I11" s="1" t="s">
        <v>85</v>
      </c>
      <c r="J11" s="4" t="str">
        <f t="shared" si="0"/>
        <v>1245-0045</v>
      </c>
      <c r="K11" s="1" t="s">
        <v>83</v>
      </c>
      <c r="L11" t="str">
        <f>VLOOKUP(I11,'[1]รหัสหน่วยงาน (สงขลา)'!I$3:N$64,6,)</f>
        <v>สงขลา</v>
      </c>
    </row>
    <row r="12" spans="1:12">
      <c r="A12" s="1" t="s">
        <v>2</v>
      </c>
      <c r="B12" s="1" t="s">
        <v>3</v>
      </c>
      <c r="C12" s="1" t="s">
        <v>4</v>
      </c>
      <c r="D12" s="2" t="s">
        <v>82</v>
      </c>
      <c r="E12" s="1" t="s">
        <v>22</v>
      </c>
      <c r="F12" s="1" t="s">
        <v>6</v>
      </c>
      <c r="G12" s="1" t="s">
        <v>6</v>
      </c>
      <c r="H12" s="1" t="s">
        <v>6</v>
      </c>
      <c r="I12" s="1" t="s">
        <v>86</v>
      </c>
      <c r="J12" s="4" t="str">
        <f t="shared" si="0"/>
        <v>1245-0050</v>
      </c>
      <c r="K12" s="1" t="s">
        <v>83</v>
      </c>
      <c r="L12" t="str">
        <f>VLOOKUP(I12,'[1]รหัสหน่วยงาน (สงขลา)'!I$3:N$64,6,)</f>
        <v>สงขลา</v>
      </c>
    </row>
    <row r="13" spans="1:12">
      <c r="A13" s="1" t="s">
        <v>2</v>
      </c>
      <c r="B13" s="1" t="s">
        <v>3</v>
      </c>
      <c r="C13" s="1" t="s">
        <v>4</v>
      </c>
      <c r="D13" s="2" t="s">
        <v>82</v>
      </c>
      <c r="E13" s="1" t="s">
        <v>23</v>
      </c>
      <c r="F13" s="1" t="s">
        <v>6</v>
      </c>
      <c r="G13" s="1" t="s">
        <v>6</v>
      </c>
      <c r="H13" s="1" t="s">
        <v>6</v>
      </c>
      <c r="I13" s="1" t="s">
        <v>87</v>
      </c>
      <c r="J13" s="4" t="str">
        <f t="shared" si="0"/>
        <v>1245-0055</v>
      </c>
      <c r="K13" s="1" t="s">
        <v>83</v>
      </c>
      <c r="L13" t="str">
        <f>VLOOKUP(I13,'[1]รหัสหน่วยงาน (สงขลา)'!I$3:N$64,6,)</f>
        <v>สงขลา</v>
      </c>
    </row>
    <row r="14" spans="1:12">
      <c r="A14" s="1" t="s">
        <v>2</v>
      </c>
      <c r="B14" s="1" t="s">
        <v>3</v>
      </c>
      <c r="C14" s="1" t="s">
        <v>4</v>
      </c>
      <c r="D14" s="2" t="s">
        <v>82</v>
      </c>
      <c r="E14" s="1" t="s">
        <v>24</v>
      </c>
      <c r="F14" s="1" t="s">
        <v>6</v>
      </c>
      <c r="G14" s="1" t="s">
        <v>6</v>
      </c>
      <c r="H14" s="1" t="s">
        <v>6</v>
      </c>
      <c r="I14" s="1" t="s">
        <v>88</v>
      </c>
      <c r="J14" s="4" t="str">
        <f t="shared" si="0"/>
        <v>1245-0060</v>
      </c>
      <c r="K14" s="1" t="s">
        <v>83</v>
      </c>
      <c r="L14" t="str">
        <f>VLOOKUP(I14,'[1]รหัสหน่วยงาน (สงขลา)'!I$3:N$64,6,)</f>
        <v>สงขลา</v>
      </c>
    </row>
    <row r="15" spans="1:12">
      <c r="A15" s="1" t="s">
        <v>2</v>
      </c>
      <c r="B15" s="1" t="s">
        <v>3</v>
      </c>
      <c r="C15" s="1" t="s">
        <v>4</v>
      </c>
      <c r="D15" s="2" t="s">
        <v>82</v>
      </c>
      <c r="E15" s="1" t="s">
        <v>25</v>
      </c>
      <c r="F15" s="1" t="s">
        <v>6</v>
      </c>
      <c r="G15" s="1" t="s">
        <v>6</v>
      </c>
      <c r="H15" s="1" t="s">
        <v>6</v>
      </c>
      <c r="I15" s="1" t="s">
        <v>89</v>
      </c>
      <c r="J15" s="4" t="str">
        <f t="shared" si="0"/>
        <v>1245-0065</v>
      </c>
      <c r="K15" s="1" t="s">
        <v>83</v>
      </c>
      <c r="L15" t="str">
        <f>VLOOKUP(I15,'[1]รหัสหน่วยงาน (สงขลา)'!I$3:N$64,6,)</f>
        <v>สงขลา</v>
      </c>
    </row>
    <row r="16" spans="1:12">
      <c r="A16" s="1" t="s">
        <v>2</v>
      </c>
      <c r="B16" s="1" t="s">
        <v>3</v>
      </c>
      <c r="C16" s="1" t="s">
        <v>4</v>
      </c>
      <c r="D16" s="2" t="s">
        <v>82</v>
      </c>
      <c r="E16" s="1" t="s">
        <v>26</v>
      </c>
      <c r="F16" s="1" t="s">
        <v>6</v>
      </c>
      <c r="G16" s="1" t="s">
        <v>6</v>
      </c>
      <c r="H16" s="1" t="s">
        <v>6</v>
      </c>
      <c r="I16" s="1" t="s">
        <v>90</v>
      </c>
      <c r="J16" s="4" t="str">
        <f t="shared" si="0"/>
        <v>1245-0070</v>
      </c>
      <c r="K16" s="1" t="s">
        <v>83</v>
      </c>
      <c r="L16" t="str">
        <f>VLOOKUP(I16,'[1]รหัสหน่วยงาน (สงขลา)'!I$3:N$64,6,)</f>
        <v>สงขลา</v>
      </c>
    </row>
    <row r="17" spans="1:12">
      <c r="A17" s="1" t="s">
        <v>2</v>
      </c>
      <c r="B17" s="1" t="s">
        <v>3</v>
      </c>
      <c r="C17" s="1" t="s">
        <v>4</v>
      </c>
      <c r="D17" s="2" t="s">
        <v>82</v>
      </c>
      <c r="E17" s="1" t="s">
        <v>27</v>
      </c>
      <c r="F17" s="1" t="s">
        <v>6</v>
      </c>
      <c r="G17" s="1" t="s">
        <v>6</v>
      </c>
      <c r="H17" s="1" t="s">
        <v>6</v>
      </c>
      <c r="I17" s="1" t="s">
        <v>91</v>
      </c>
      <c r="J17" s="4" t="str">
        <f t="shared" si="0"/>
        <v>1245-0075</v>
      </c>
      <c r="K17" s="1" t="s">
        <v>83</v>
      </c>
      <c r="L17" t="str">
        <f>VLOOKUP(I17,'[1]รหัสหน่วยงาน (สงขลา)'!I$3:N$64,6,)</f>
        <v>สงขลา</v>
      </c>
    </row>
    <row r="18" spans="1:12">
      <c r="A18" s="1" t="s">
        <v>2</v>
      </c>
      <c r="B18" s="1" t="s">
        <v>3</v>
      </c>
      <c r="C18" s="1" t="s">
        <v>4</v>
      </c>
      <c r="D18" s="2" t="s">
        <v>82</v>
      </c>
      <c r="E18" s="1" t="s">
        <v>28</v>
      </c>
      <c r="F18" s="1" t="s">
        <v>6</v>
      </c>
      <c r="G18" s="1" t="s">
        <v>6</v>
      </c>
      <c r="H18" s="1" t="s">
        <v>6</v>
      </c>
      <c r="I18" s="1" t="s">
        <v>92</v>
      </c>
      <c r="J18" s="4" t="str">
        <f t="shared" si="0"/>
        <v>1245-0080</v>
      </c>
      <c r="K18" s="1" t="s">
        <v>83</v>
      </c>
      <c r="L18" t="str">
        <f>VLOOKUP(I18,'[1]รหัสหน่วยงาน (สงขลา)'!I$3:N$64,6,)</f>
        <v>สงขลา</v>
      </c>
    </row>
    <row r="19" spans="1:12">
      <c r="A19" s="1" t="s">
        <v>2</v>
      </c>
      <c r="B19" s="1" t="s">
        <v>3</v>
      </c>
      <c r="C19" s="1" t="s">
        <v>4</v>
      </c>
      <c r="D19" s="2" t="s">
        <v>82</v>
      </c>
      <c r="E19" s="1" t="s">
        <v>29</v>
      </c>
      <c r="F19" s="1" t="s">
        <v>6</v>
      </c>
      <c r="G19" s="1" t="s">
        <v>6</v>
      </c>
      <c r="H19" s="1" t="s">
        <v>6</v>
      </c>
      <c r="I19" s="1" t="s">
        <v>93</v>
      </c>
      <c r="J19" s="4" t="str">
        <f t="shared" si="0"/>
        <v>1245-0085</v>
      </c>
      <c r="K19" s="1" t="s">
        <v>83</v>
      </c>
      <c r="L19" t="str">
        <f>VLOOKUP(I19,'[1]รหัสหน่วยงาน (สงขลา)'!I$3:N$64,6,)</f>
        <v>สงขลา</v>
      </c>
    </row>
    <row r="20" spans="1:12">
      <c r="A20" s="1" t="s">
        <v>2</v>
      </c>
      <c r="B20" s="1" t="s">
        <v>3</v>
      </c>
      <c r="C20" s="1" t="s">
        <v>4</v>
      </c>
      <c r="D20" s="2" t="s">
        <v>82</v>
      </c>
      <c r="E20" s="1" t="s">
        <v>30</v>
      </c>
      <c r="F20" s="1" t="s">
        <v>6</v>
      </c>
      <c r="G20" s="1" t="s">
        <v>6</v>
      </c>
      <c r="H20" s="1" t="s">
        <v>6</v>
      </c>
      <c r="I20" s="1" t="s">
        <v>94</v>
      </c>
      <c r="J20" s="4" t="str">
        <f t="shared" si="0"/>
        <v>1245-0090</v>
      </c>
      <c r="K20" s="1" t="s">
        <v>83</v>
      </c>
      <c r="L20" t="str">
        <f>VLOOKUP(I20,'[1]รหัสหน่วยงาน (สงขลา)'!I$3:N$64,6,)</f>
        <v>สงขลา</v>
      </c>
    </row>
    <row r="21" spans="1:12">
      <c r="A21" s="1" t="s">
        <v>2</v>
      </c>
      <c r="B21" s="1" t="s">
        <v>3</v>
      </c>
      <c r="C21" s="1" t="s">
        <v>4</v>
      </c>
      <c r="D21" s="2" t="s">
        <v>82</v>
      </c>
      <c r="E21" s="1" t="s">
        <v>31</v>
      </c>
      <c r="F21" s="1" t="s">
        <v>6</v>
      </c>
      <c r="G21" s="1" t="s">
        <v>6</v>
      </c>
      <c r="H21" s="1" t="s">
        <v>6</v>
      </c>
      <c r="I21" s="1" t="s">
        <v>95</v>
      </c>
      <c r="J21" s="4" t="str">
        <f t="shared" si="0"/>
        <v>1245-0095</v>
      </c>
      <c r="K21" s="1" t="s">
        <v>83</v>
      </c>
      <c r="L21" t="str">
        <f>VLOOKUP(I21,'[1]รหัสหน่วยงาน (สงขลา)'!I$3:N$64,6,)</f>
        <v>สงขลา</v>
      </c>
    </row>
    <row r="22" spans="1:12">
      <c r="A22" s="1" t="s">
        <v>2</v>
      </c>
      <c r="B22" s="1" t="s">
        <v>3</v>
      </c>
      <c r="C22" s="1" t="s">
        <v>4</v>
      </c>
      <c r="D22" s="2" t="s">
        <v>82</v>
      </c>
      <c r="E22" s="1" t="s">
        <v>32</v>
      </c>
      <c r="F22" s="1" t="s">
        <v>6</v>
      </c>
      <c r="G22" s="1" t="s">
        <v>6</v>
      </c>
      <c r="H22" s="1" t="s">
        <v>6</v>
      </c>
      <c r="I22" s="1" t="s">
        <v>96</v>
      </c>
      <c r="J22" s="4" t="str">
        <f t="shared" si="0"/>
        <v>1245-0100</v>
      </c>
      <c r="K22" s="1" t="s">
        <v>83</v>
      </c>
      <c r="L22" t="str">
        <f>VLOOKUP(I22,'[1]รหัสหน่วยงาน (สงขลา)'!I$3:N$64,6,)</f>
        <v>สตูล</v>
      </c>
    </row>
    <row r="23" spans="1:12">
      <c r="A23" s="1" t="s">
        <v>2</v>
      </c>
      <c r="B23" s="1" t="s">
        <v>3</v>
      </c>
      <c r="C23" s="1" t="s">
        <v>4</v>
      </c>
      <c r="D23" s="2" t="s">
        <v>82</v>
      </c>
      <c r="E23" s="1" t="s">
        <v>33</v>
      </c>
      <c r="F23" s="1" t="s">
        <v>6</v>
      </c>
      <c r="G23" s="1" t="s">
        <v>6</v>
      </c>
      <c r="H23" s="1" t="s">
        <v>6</v>
      </c>
      <c r="I23" s="1" t="s">
        <v>97</v>
      </c>
      <c r="J23" s="4" t="str">
        <f t="shared" si="0"/>
        <v>1245-0105</v>
      </c>
      <c r="K23" s="1" t="s">
        <v>83</v>
      </c>
      <c r="L23" t="str">
        <f>VLOOKUP(I23,'[1]รหัสหน่วยงาน (สงขลา)'!I$3:N$64,6,)</f>
        <v>สงขลา</v>
      </c>
    </row>
    <row r="24" spans="1:12">
      <c r="A24" s="1" t="s">
        <v>2</v>
      </c>
      <c r="B24" s="1" t="s">
        <v>3</v>
      </c>
      <c r="C24" s="1" t="s">
        <v>4</v>
      </c>
      <c r="D24" s="2" t="s">
        <v>82</v>
      </c>
      <c r="E24" s="1" t="s">
        <v>1</v>
      </c>
      <c r="F24" s="1" t="s">
        <v>6</v>
      </c>
      <c r="G24" s="1" t="s">
        <v>6</v>
      </c>
      <c r="H24" s="1" t="s">
        <v>6</v>
      </c>
      <c r="I24" s="1" t="s">
        <v>98</v>
      </c>
      <c r="J24" s="4" t="str">
        <f t="shared" si="0"/>
        <v>1245-0110</v>
      </c>
      <c r="K24" s="1" t="s">
        <v>83</v>
      </c>
      <c r="L24" t="str">
        <f>VLOOKUP(I24,'[1]รหัสหน่วยงาน (สงขลา)'!I$3:N$64,6,)</f>
        <v>สงขลา</v>
      </c>
    </row>
    <row r="25" spans="1:12">
      <c r="A25" s="1" t="s">
        <v>2</v>
      </c>
      <c r="B25" s="1" t="s">
        <v>3</v>
      </c>
      <c r="C25" s="1" t="s">
        <v>4</v>
      </c>
      <c r="D25" s="2" t="s">
        <v>82</v>
      </c>
      <c r="E25" s="1" t="s">
        <v>34</v>
      </c>
      <c r="F25" s="1" t="s">
        <v>6</v>
      </c>
      <c r="G25" s="1" t="s">
        <v>6</v>
      </c>
      <c r="H25" s="1" t="s">
        <v>6</v>
      </c>
      <c r="I25" s="1" t="s">
        <v>99</v>
      </c>
      <c r="J25" s="4" t="str">
        <f t="shared" si="0"/>
        <v>1245-0115</v>
      </c>
      <c r="K25" s="1" t="s">
        <v>83</v>
      </c>
      <c r="L25" t="str">
        <f>VLOOKUP(I25,'[1]รหัสหน่วยงาน (สงขลา)'!I$3:N$64,6,)</f>
        <v>สตูล</v>
      </c>
    </row>
    <row r="26" spans="1:12">
      <c r="A26" s="1" t="s">
        <v>2</v>
      </c>
      <c r="B26" s="1" t="s">
        <v>3</v>
      </c>
      <c r="C26" s="1" t="s">
        <v>4</v>
      </c>
      <c r="D26" s="2" t="s">
        <v>82</v>
      </c>
      <c r="E26" s="1" t="s">
        <v>35</v>
      </c>
      <c r="F26" s="1" t="s">
        <v>6</v>
      </c>
      <c r="G26" s="1" t="s">
        <v>6</v>
      </c>
      <c r="H26" s="1" t="s">
        <v>6</v>
      </c>
      <c r="I26" s="1" t="s">
        <v>100</v>
      </c>
      <c r="J26" s="4" t="str">
        <f t="shared" si="0"/>
        <v>1245-0120</v>
      </c>
      <c r="K26" s="1" t="s">
        <v>83</v>
      </c>
      <c r="L26" t="str">
        <f>VLOOKUP(I26,'[1]รหัสหน่วยงาน (สงขลา)'!I$3:N$64,6,)</f>
        <v>สตูล</v>
      </c>
    </row>
    <row r="27" spans="1:12">
      <c r="A27" s="1" t="s">
        <v>2</v>
      </c>
      <c r="B27" s="1" t="s">
        <v>3</v>
      </c>
      <c r="C27" s="1" t="s">
        <v>4</v>
      </c>
      <c r="D27" s="2" t="s">
        <v>82</v>
      </c>
      <c r="E27" s="1" t="s">
        <v>36</v>
      </c>
      <c r="F27" s="1" t="s">
        <v>6</v>
      </c>
      <c r="G27" s="1" t="s">
        <v>6</v>
      </c>
      <c r="H27" s="1" t="s">
        <v>6</v>
      </c>
      <c r="I27" s="1" t="s">
        <v>101</v>
      </c>
      <c r="J27" s="4" t="str">
        <f t="shared" si="0"/>
        <v>1245-0125</v>
      </c>
      <c r="K27" s="1" t="s">
        <v>83</v>
      </c>
      <c r="L27" t="str">
        <f>VLOOKUP(I27,'[1]รหัสหน่วยงาน (สงขลา)'!I$3:N$64,6,)</f>
        <v>สงขลา</v>
      </c>
    </row>
    <row r="28" spans="1:12">
      <c r="A28" s="1" t="s">
        <v>2</v>
      </c>
      <c r="B28" s="1" t="s">
        <v>3</v>
      </c>
      <c r="C28" s="1" t="s">
        <v>4</v>
      </c>
      <c r="D28" s="2" t="s">
        <v>82</v>
      </c>
      <c r="E28" s="1" t="s">
        <v>37</v>
      </c>
      <c r="F28" s="1" t="s">
        <v>6</v>
      </c>
      <c r="G28" s="1" t="s">
        <v>6</v>
      </c>
      <c r="H28" s="1" t="s">
        <v>6</v>
      </c>
      <c r="I28" s="1" t="s">
        <v>102</v>
      </c>
      <c r="J28" s="4" t="str">
        <f t="shared" si="0"/>
        <v>1245-0130</v>
      </c>
      <c r="K28" s="1" t="s">
        <v>83</v>
      </c>
      <c r="L28" t="str">
        <f>VLOOKUP(I28,'[1]รหัสหน่วยงาน (สงขลา)'!I$3:N$64,6,)</f>
        <v>สงขลา</v>
      </c>
    </row>
    <row r="29" spans="1:12">
      <c r="A29" s="1" t="s">
        <v>2</v>
      </c>
      <c r="B29" s="1" t="s">
        <v>3</v>
      </c>
      <c r="C29" s="1" t="s">
        <v>4</v>
      </c>
      <c r="D29" s="2" t="s">
        <v>82</v>
      </c>
      <c r="E29" s="1" t="s">
        <v>38</v>
      </c>
      <c r="F29" s="1" t="s">
        <v>6</v>
      </c>
      <c r="G29" s="1" t="s">
        <v>6</v>
      </c>
      <c r="H29" s="1" t="s">
        <v>6</v>
      </c>
      <c r="I29" s="1" t="s">
        <v>103</v>
      </c>
      <c r="J29" s="4" t="str">
        <f t="shared" si="0"/>
        <v>1245-0135</v>
      </c>
      <c r="K29" s="1" t="s">
        <v>83</v>
      </c>
      <c r="L29" t="str">
        <f>VLOOKUP(I29,'[1]รหัสหน่วยงาน (สงขลา)'!I$3:N$64,6,)</f>
        <v>สงขลา</v>
      </c>
    </row>
    <row r="30" spans="1:12">
      <c r="A30" s="1" t="s">
        <v>2</v>
      </c>
      <c r="B30" s="1" t="s">
        <v>3</v>
      </c>
      <c r="C30" s="1" t="s">
        <v>4</v>
      </c>
      <c r="D30" s="2" t="s">
        <v>82</v>
      </c>
      <c r="E30" s="1" t="s">
        <v>39</v>
      </c>
      <c r="F30" s="1" t="s">
        <v>6</v>
      </c>
      <c r="G30" s="1" t="s">
        <v>6</v>
      </c>
      <c r="H30" s="1" t="s">
        <v>6</v>
      </c>
      <c r="I30" s="1" t="s">
        <v>104</v>
      </c>
      <c r="J30" s="4" t="str">
        <f t="shared" si="0"/>
        <v>1245-0140</v>
      </c>
      <c r="K30" s="1" t="s">
        <v>83</v>
      </c>
      <c r="L30" t="str">
        <f>VLOOKUP(I30,'[1]รหัสหน่วยงาน (สงขลา)'!I$3:N$64,6,)</f>
        <v>สงขลา</v>
      </c>
    </row>
    <row r="31" spans="1:12">
      <c r="A31" s="1" t="s">
        <v>2</v>
      </c>
      <c r="B31" s="1" t="s">
        <v>3</v>
      </c>
      <c r="C31" s="1" t="s">
        <v>4</v>
      </c>
      <c r="D31" s="2" t="s">
        <v>82</v>
      </c>
      <c r="E31" s="1" t="s">
        <v>40</v>
      </c>
      <c r="F31" s="1" t="s">
        <v>6</v>
      </c>
      <c r="G31" s="1" t="s">
        <v>6</v>
      </c>
      <c r="H31" s="1" t="s">
        <v>6</v>
      </c>
      <c r="I31" s="1" t="s">
        <v>105</v>
      </c>
      <c r="J31" s="4" t="str">
        <f t="shared" si="0"/>
        <v>1245-0145</v>
      </c>
      <c r="K31" s="1" t="s">
        <v>83</v>
      </c>
      <c r="L31" t="str">
        <f>VLOOKUP(I31,'[1]รหัสหน่วยงาน (สงขลา)'!I$3:N$64,6,)</f>
        <v>สตูล</v>
      </c>
    </row>
    <row r="32" spans="1:12">
      <c r="A32" s="1" t="s">
        <v>2</v>
      </c>
      <c r="B32" s="1" t="s">
        <v>3</v>
      </c>
      <c r="C32" s="1" t="s">
        <v>4</v>
      </c>
      <c r="D32" s="2" t="s">
        <v>82</v>
      </c>
      <c r="E32" s="1" t="s">
        <v>0</v>
      </c>
      <c r="F32" s="1" t="s">
        <v>6</v>
      </c>
      <c r="G32" s="1" t="s">
        <v>6</v>
      </c>
      <c r="H32" s="1" t="s">
        <v>6</v>
      </c>
      <c r="I32" s="1" t="s">
        <v>106</v>
      </c>
      <c r="J32" s="4" t="str">
        <f t="shared" si="0"/>
        <v>1245-0150</v>
      </c>
      <c r="K32" s="1" t="s">
        <v>83</v>
      </c>
      <c r="L32" t="str">
        <f>VLOOKUP(I32,'[1]รหัสหน่วยงาน (สงขลา)'!I$3:N$64,6,)</f>
        <v>สงขลา</v>
      </c>
    </row>
    <row r="33" spans="1:12">
      <c r="A33" s="1" t="s">
        <v>2</v>
      </c>
      <c r="B33" s="1" t="s">
        <v>3</v>
      </c>
      <c r="C33" s="1" t="s">
        <v>4</v>
      </c>
      <c r="D33" s="2" t="s">
        <v>82</v>
      </c>
      <c r="E33" s="1" t="s">
        <v>41</v>
      </c>
      <c r="F33" s="1" t="s">
        <v>6</v>
      </c>
      <c r="G33" s="1" t="s">
        <v>6</v>
      </c>
      <c r="H33" s="1" t="s">
        <v>6</v>
      </c>
      <c r="I33" s="1" t="s">
        <v>107</v>
      </c>
      <c r="J33" s="4" t="str">
        <f t="shared" si="0"/>
        <v>1245-0155</v>
      </c>
      <c r="K33" s="1" t="s">
        <v>83</v>
      </c>
      <c r="L33" t="str">
        <f>VLOOKUP(I33,'[1]รหัสหน่วยงาน (สงขลา)'!I$3:N$64,6,)</f>
        <v>สงขลา</v>
      </c>
    </row>
    <row r="34" spans="1:12">
      <c r="A34" s="1" t="s">
        <v>2</v>
      </c>
      <c r="B34" s="1" t="s">
        <v>3</v>
      </c>
      <c r="C34" s="1" t="s">
        <v>4</v>
      </c>
      <c r="D34" s="2" t="s">
        <v>82</v>
      </c>
      <c r="E34" s="1" t="s">
        <v>42</v>
      </c>
      <c r="F34" s="1" t="s">
        <v>6</v>
      </c>
      <c r="G34" s="1" t="s">
        <v>6</v>
      </c>
      <c r="H34" s="1" t="s">
        <v>6</v>
      </c>
      <c r="I34" s="1" t="s">
        <v>140</v>
      </c>
      <c r="J34" s="4" t="str">
        <f t="shared" si="0"/>
        <v>1245-0160</v>
      </c>
      <c r="K34" s="1" t="s">
        <v>83</v>
      </c>
      <c r="L34" t="str">
        <f>VLOOKUP(I34,'[1]รหัสหน่วยงาน (สงขลา)'!I$3:N$64,6,)</f>
        <v>สตูล</v>
      </c>
    </row>
    <row r="35" spans="1:12">
      <c r="A35" s="1" t="s">
        <v>2</v>
      </c>
      <c r="B35" s="1" t="s">
        <v>3</v>
      </c>
      <c r="C35" s="1" t="s">
        <v>4</v>
      </c>
      <c r="D35" s="2" t="s">
        <v>82</v>
      </c>
      <c r="E35" s="1" t="s">
        <v>43</v>
      </c>
      <c r="F35" s="1" t="s">
        <v>6</v>
      </c>
      <c r="G35" s="1" t="s">
        <v>6</v>
      </c>
      <c r="H35" s="1" t="s">
        <v>6</v>
      </c>
      <c r="I35" s="1" t="s">
        <v>108</v>
      </c>
      <c r="J35" s="4" t="str">
        <f t="shared" si="0"/>
        <v>1245-0165</v>
      </c>
      <c r="K35" s="1" t="s">
        <v>83</v>
      </c>
      <c r="L35" t="str">
        <f>VLOOKUP(I35,'[1]รหัสหน่วยงาน (สงขลา)'!I$3:N$64,6,)</f>
        <v>สงขลา</v>
      </c>
    </row>
    <row r="36" spans="1:12">
      <c r="A36" s="1" t="s">
        <v>2</v>
      </c>
      <c r="B36" s="1" t="s">
        <v>3</v>
      </c>
      <c r="C36" s="1" t="s">
        <v>4</v>
      </c>
      <c r="D36" s="2" t="s">
        <v>82</v>
      </c>
      <c r="E36" s="1" t="s">
        <v>44</v>
      </c>
      <c r="F36" s="1" t="s">
        <v>6</v>
      </c>
      <c r="G36" s="1" t="s">
        <v>6</v>
      </c>
      <c r="H36" s="1" t="s">
        <v>6</v>
      </c>
      <c r="I36" s="1" t="s">
        <v>109</v>
      </c>
      <c r="J36" s="4" t="str">
        <f t="shared" si="0"/>
        <v>1245-0170</v>
      </c>
      <c r="K36" s="1" t="s">
        <v>83</v>
      </c>
      <c r="L36" t="str">
        <f>VLOOKUP(I36,'[1]รหัสหน่วยงาน (สงขลา)'!I$3:N$64,6,)</f>
        <v>สตูล</v>
      </c>
    </row>
    <row r="37" spans="1:12">
      <c r="A37" s="1" t="s">
        <v>2</v>
      </c>
      <c r="B37" s="1" t="s">
        <v>3</v>
      </c>
      <c r="C37" s="1" t="s">
        <v>4</v>
      </c>
      <c r="D37" s="2" t="s">
        <v>82</v>
      </c>
      <c r="E37" s="1" t="s">
        <v>45</v>
      </c>
      <c r="F37" s="1" t="s">
        <v>6</v>
      </c>
      <c r="G37" s="1" t="s">
        <v>6</v>
      </c>
      <c r="H37" s="1" t="s">
        <v>6</v>
      </c>
      <c r="I37" s="1" t="s">
        <v>110</v>
      </c>
      <c r="J37" s="4" t="str">
        <f t="shared" si="0"/>
        <v>1245-0175</v>
      </c>
      <c r="K37" s="1" t="s">
        <v>83</v>
      </c>
      <c r="L37" t="str">
        <f>VLOOKUP(I37,'[1]รหัสหน่วยงาน (สงขลา)'!I$3:N$64,6,)</f>
        <v>สงขลา</v>
      </c>
    </row>
    <row r="38" spans="1:12">
      <c r="A38" s="1" t="s">
        <v>2</v>
      </c>
      <c r="B38" s="1" t="s">
        <v>3</v>
      </c>
      <c r="C38" s="1" t="s">
        <v>4</v>
      </c>
      <c r="D38" s="2" t="s">
        <v>82</v>
      </c>
      <c r="E38" s="1" t="s">
        <v>46</v>
      </c>
      <c r="F38" s="1" t="s">
        <v>6</v>
      </c>
      <c r="G38" s="1" t="s">
        <v>6</v>
      </c>
      <c r="H38" s="1" t="s">
        <v>6</v>
      </c>
      <c r="I38" s="1" t="s">
        <v>111</v>
      </c>
      <c r="J38" s="4" t="str">
        <f t="shared" si="0"/>
        <v>1245-0180</v>
      </c>
      <c r="K38" s="1" t="s">
        <v>83</v>
      </c>
      <c r="L38" t="str">
        <f>VLOOKUP(I38,'[1]รหัสหน่วยงาน (สงขลา)'!I$3:N$64,6,)</f>
        <v>สตูล</v>
      </c>
    </row>
    <row r="39" spans="1:12">
      <c r="A39" s="1" t="s">
        <v>2</v>
      </c>
      <c r="B39" s="1" t="s">
        <v>3</v>
      </c>
      <c r="C39" s="1" t="s">
        <v>4</v>
      </c>
      <c r="D39" s="2" t="s">
        <v>82</v>
      </c>
      <c r="E39" s="1" t="s">
        <v>47</v>
      </c>
      <c r="F39" s="1" t="s">
        <v>6</v>
      </c>
      <c r="G39" s="1" t="s">
        <v>6</v>
      </c>
      <c r="H39" s="1" t="s">
        <v>6</v>
      </c>
      <c r="I39" s="1" t="s">
        <v>112</v>
      </c>
      <c r="J39" s="4" t="str">
        <f t="shared" si="0"/>
        <v>1245-0185</v>
      </c>
      <c r="K39" s="1" t="s">
        <v>83</v>
      </c>
      <c r="L39" t="str">
        <f>VLOOKUP(I39,'[1]รหัสหน่วยงาน (สงขลา)'!I$3:N$64,6,)</f>
        <v>สงขลา</v>
      </c>
    </row>
    <row r="40" spans="1:12">
      <c r="A40" s="1" t="s">
        <v>2</v>
      </c>
      <c r="B40" s="1" t="s">
        <v>3</v>
      </c>
      <c r="C40" s="1" t="s">
        <v>4</v>
      </c>
      <c r="D40" s="2" t="s">
        <v>82</v>
      </c>
      <c r="E40" s="1" t="s">
        <v>48</v>
      </c>
      <c r="F40" s="1" t="s">
        <v>6</v>
      </c>
      <c r="G40" s="1" t="s">
        <v>6</v>
      </c>
      <c r="H40" s="1" t="s">
        <v>6</v>
      </c>
      <c r="I40" s="1" t="s">
        <v>113</v>
      </c>
      <c r="J40" s="4" t="str">
        <f t="shared" si="0"/>
        <v>1245-0190</v>
      </c>
      <c r="K40" s="1" t="s">
        <v>83</v>
      </c>
      <c r="L40" t="str">
        <f>VLOOKUP(I40,'[1]รหัสหน่วยงาน (สงขลา)'!I$3:N$64,6,)</f>
        <v>สตูล</v>
      </c>
    </row>
    <row r="41" spans="1:12">
      <c r="A41" s="1" t="s">
        <v>2</v>
      </c>
      <c r="B41" s="1" t="s">
        <v>3</v>
      </c>
      <c r="C41" s="1" t="s">
        <v>4</v>
      </c>
      <c r="D41" s="2" t="s">
        <v>82</v>
      </c>
      <c r="E41" s="1" t="s">
        <v>49</v>
      </c>
      <c r="F41" s="1" t="s">
        <v>6</v>
      </c>
      <c r="G41" s="1" t="s">
        <v>6</v>
      </c>
      <c r="H41" s="1" t="s">
        <v>6</v>
      </c>
      <c r="I41" s="1" t="s">
        <v>114</v>
      </c>
      <c r="J41" s="4" t="str">
        <f t="shared" si="0"/>
        <v>1245-0195</v>
      </c>
      <c r="K41" s="1" t="s">
        <v>136</v>
      </c>
      <c r="L41" t="str">
        <f>VLOOKUP(I41,'[1]รหัสหน่วยงาน (สงขลา)'!I$3:N$64,6,)</f>
        <v>สตูล</v>
      </c>
    </row>
    <row r="42" spans="1:12">
      <c r="A42" s="1" t="s">
        <v>2</v>
      </c>
      <c r="B42" s="1" t="s">
        <v>3</v>
      </c>
      <c r="C42" s="1" t="s">
        <v>4</v>
      </c>
      <c r="D42" s="2" t="s">
        <v>82</v>
      </c>
      <c r="E42" s="1" t="s">
        <v>50</v>
      </c>
      <c r="F42" s="1" t="s">
        <v>6</v>
      </c>
      <c r="G42" s="1" t="s">
        <v>6</v>
      </c>
      <c r="H42" s="1" t="s">
        <v>6</v>
      </c>
      <c r="I42" s="1" t="s">
        <v>116</v>
      </c>
      <c r="J42" s="4" t="str">
        <f t="shared" si="0"/>
        <v>1245-0200</v>
      </c>
      <c r="K42" s="1" t="s">
        <v>83</v>
      </c>
      <c r="L42" t="str">
        <f>VLOOKUP(I42,'[1]รหัสหน่วยงาน (สงขลา)'!I$3:N$64,6,)</f>
        <v>สงขลา</v>
      </c>
    </row>
    <row r="43" spans="1:12">
      <c r="A43" s="1" t="s">
        <v>2</v>
      </c>
      <c r="B43" s="1" t="s">
        <v>3</v>
      </c>
      <c r="C43" s="1" t="s">
        <v>4</v>
      </c>
      <c r="D43" s="2" t="s">
        <v>82</v>
      </c>
      <c r="E43" s="1" t="s">
        <v>51</v>
      </c>
      <c r="F43" s="1" t="s">
        <v>6</v>
      </c>
      <c r="G43" s="1" t="s">
        <v>6</v>
      </c>
      <c r="H43" s="1" t="s">
        <v>6</v>
      </c>
      <c r="I43" s="1" t="s">
        <v>117</v>
      </c>
      <c r="J43" s="4" t="str">
        <f t="shared" si="0"/>
        <v>1245-0205</v>
      </c>
      <c r="K43" s="1" t="s">
        <v>83</v>
      </c>
      <c r="L43" t="str">
        <f>VLOOKUP(I43,'[1]รหัสหน่วยงาน (สงขลา)'!I$3:N$64,6,)</f>
        <v>สงขลา</v>
      </c>
    </row>
    <row r="44" spans="1:12">
      <c r="A44" s="1" t="s">
        <v>2</v>
      </c>
      <c r="B44" s="1" t="s">
        <v>3</v>
      </c>
      <c r="C44" s="1" t="s">
        <v>4</v>
      </c>
      <c r="D44" s="2" t="s">
        <v>82</v>
      </c>
      <c r="E44" s="1" t="s">
        <v>52</v>
      </c>
      <c r="F44" s="1" t="s">
        <v>6</v>
      </c>
      <c r="G44" s="1" t="s">
        <v>6</v>
      </c>
      <c r="H44" s="1" t="s">
        <v>6</v>
      </c>
      <c r="I44" s="1" t="s">
        <v>118</v>
      </c>
      <c r="J44" s="4" t="str">
        <f t="shared" si="0"/>
        <v>1245-0210</v>
      </c>
      <c r="K44" s="1" t="s">
        <v>83</v>
      </c>
      <c r="L44" t="str">
        <f>VLOOKUP(I44,'[1]รหัสหน่วยงาน (สงขลา)'!I$3:N$64,6,)</f>
        <v>สงขลา</v>
      </c>
    </row>
    <row r="45" spans="1:12">
      <c r="A45" s="1" t="s">
        <v>2</v>
      </c>
      <c r="B45" s="1" t="s">
        <v>3</v>
      </c>
      <c r="C45" s="1" t="s">
        <v>4</v>
      </c>
      <c r="D45" s="2" t="s">
        <v>82</v>
      </c>
      <c r="E45" s="1" t="s">
        <v>53</v>
      </c>
      <c r="F45" s="1" t="s">
        <v>6</v>
      </c>
      <c r="G45" s="1" t="s">
        <v>6</v>
      </c>
      <c r="H45" s="1" t="s">
        <v>6</v>
      </c>
      <c r="I45" s="1" t="s">
        <v>119</v>
      </c>
      <c r="J45" s="4" t="str">
        <f t="shared" si="0"/>
        <v>1245-0215</v>
      </c>
      <c r="K45" s="1" t="s">
        <v>83</v>
      </c>
      <c r="L45" t="str">
        <f>VLOOKUP(I45,'[1]รหัสหน่วยงาน (สงขลา)'!I$3:N$64,6,)</f>
        <v>สงขลา</v>
      </c>
    </row>
    <row r="46" spans="1:12">
      <c r="A46" s="1" t="s">
        <v>2</v>
      </c>
      <c r="B46" s="1" t="s">
        <v>3</v>
      </c>
      <c r="C46" s="1" t="s">
        <v>4</v>
      </c>
      <c r="D46" s="2" t="s">
        <v>82</v>
      </c>
      <c r="E46" s="1" t="s">
        <v>54</v>
      </c>
      <c r="F46" s="1" t="s">
        <v>6</v>
      </c>
      <c r="G46" s="1" t="s">
        <v>6</v>
      </c>
      <c r="H46" s="1" t="s">
        <v>6</v>
      </c>
      <c r="I46" s="1" t="s">
        <v>120</v>
      </c>
      <c r="J46" s="4" t="str">
        <f t="shared" si="0"/>
        <v>1245-0220</v>
      </c>
      <c r="K46" s="1" t="s">
        <v>83</v>
      </c>
      <c r="L46" t="str">
        <f>VLOOKUP(I46,'[1]รหัสหน่วยงาน (สงขลา)'!I$3:N$64,6,)</f>
        <v>สงขลา</v>
      </c>
    </row>
    <row r="47" spans="1:12">
      <c r="A47" s="1" t="s">
        <v>2</v>
      </c>
      <c r="B47" s="1" t="s">
        <v>3</v>
      </c>
      <c r="C47" s="1" t="s">
        <v>4</v>
      </c>
      <c r="D47" s="2" t="s">
        <v>82</v>
      </c>
      <c r="E47" s="1" t="s">
        <v>55</v>
      </c>
      <c r="F47" s="1" t="s">
        <v>6</v>
      </c>
      <c r="G47" s="1" t="s">
        <v>6</v>
      </c>
      <c r="H47" s="1" t="s">
        <v>6</v>
      </c>
      <c r="I47" s="1" t="s">
        <v>121</v>
      </c>
      <c r="J47" s="4" t="str">
        <f t="shared" si="0"/>
        <v>1245-0225</v>
      </c>
      <c r="K47" s="1" t="s">
        <v>83</v>
      </c>
      <c r="L47" t="str">
        <f>VLOOKUP(I47,'[1]รหัสหน่วยงาน (สงขลา)'!I$3:N$64,6,)</f>
        <v>สงขลา</v>
      </c>
    </row>
    <row r="48" spans="1:12">
      <c r="A48" s="1" t="s">
        <v>2</v>
      </c>
      <c r="B48" s="1" t="s">
        <v>3</v>
      </c>
      <c r="C48" s="1" t="s">
        <v>4</v>
      </c>
      <c r="D48" s="2" t="s">
        <v>82</v>
      </c>
      <c r="E48" s="1" t="s">
        <v>56</v>
      </c>
      <c r="F48" s="1" t="s">
        <v>6</v>
      </c>
      <c r="G48" s="1" t="s">
        <v>6</v>
      </c>
      <c r="H48" s="1" t="s">
        <v>6</v>
      </c>
      <c r="I48" s="1" t="s">
        <v>122</v>
      </c>
      <c r="J48" s="4" t="str">
        <f t="shared" si="0"/>
        <v>1245-0230</v>
      </c>
      <c r="K48" s="1" t="s">
        <v>83</v>
      </c>
      <c r="L48" t="str">
        <f>VLOOKUP(I48,'[1]รหัสหน่วยงาน (สงขลา)'!I$3:N$64,6,)</f>
        <v>สงขลา</v>
      </c>
    </row>
    <row r="49" spans="1:12">
      <c r="A49" s="1" t="s">
        <v>2</v>
      </c>
      <c r="B49" s="1" t="s">
        <v>3</v>
      </c>
      <c r="C49" s="1" t="s">
        <v>4</v>
      </c>
      <c r="D49" s="2" t="s">
        <v>82</v>
      </c>
      <c r="E49" s="1" t="s">
        <v>57</v>
      </c>
      <c r="F49" s="1" t="s">
        <v>6</v>
      </c>
      <c r="G49" s="1" t="s">
        <v>6</v>
      </c>
      <c r="H49" s="1" t="s">
        <v>6</v>
      </c>
      <c r="I49" s="1" t="s">
        <v>123</v>
      </c>
      <c r="J49" s="4" t="str">
        <f t="shared" si="0"/>
        <v>1245-0235</v>
      </c>
      <c r="K49" s="1" t="s">
        <v>83</v>
      </c>
      <c r="L49" t="str">
        <f>VLOOKUP(I49,'[1]รหัสหน่วยงาน (สงขลา)'!I$3:N$64,6,)</f>
        <v>สงขลา</v>
      </c>
    </row>
    <row r="50" spans="1:12">
      <c r="A50" s="1" t="s">
        <v>2</v>
      </c>
      <c r="B50" s="1" t="s">
        <v>3</v>
      </c>
      <c r="C50" s="1" t="s">
        <v>4</v>
      </c>
      <c r="D50" s="2" t="s">
        <v>82</v>
      </c>
      <c r="E50" s="1" t="s">
        <v>58</v>
      </c>
      <c r="F50" s="1" t="s">
        <v>6</v>
      </c>
      <c r="G50" s="1" t="s">
        <v>6</v>
      </c>
      <c r="H50" s="1" t="s">
        <v>6</v>
      </c>
      <c r="I50" s="1" t="s">
        <v>124</v>
      </c>
      <c r="J50" s="4" t="str">
        <f t="shared" si="0"/>
        <v>1245-0240</v>
      </c>
      <c r="K50" s="1" t="s">
        <v>83</v>
      </c>
      <c r="L50" t="str">
        <f>VLOOKUP(I50,'[1]รหัสหน่วยงาน (สงขลา)'!I$3:N$64,6,)</f>
        <v>สตูล</v>
      </c>
    </row>
    <row r="51" spans="1:12">
      <c r="A51" s="1" t="s">
        <v>2</v>
      </c>
      <c r="B51" s="1" t="s">
        <v>3</v>
      </c>
      <c r="C51" s="1" t="s">
        <v>4</v>
      </c>
      <c r="D51" s="2" t="s">
        <v>82</v>
      </c>
      <c r="E51" s="1" t="s">
        <v>59</v>
      </c>
      <c r="F51" s="1" t="s">
        <v>6</v>
      </c>
      <c r="G51" s="1" t="s">
        <v>6</v>
      </c>
      <c r="H51" s="1" t="s">
        <v>6</v>
      </c>
      <c r="I51" s="1" t="s">
        <v>125</v>
      </c>
      <c r="J51" s="4" t="str">
        <f t="shared" si="0"/>
        <v>1245-0245</v>
      </c>
      <c r="K51" s="1" t="s">
        <v>83</v>
      </c>
      <c r="L51" t="str">
        <f>VLOOKUP(I51,'[1]รหัสหน่วยงาน (สงขลา)'!I$3:N$64,6,)</f>
        <v>สงขลา</v>
      </c>
    </row>
    <row r="52" spans="1:12">
      <c r="A52" s="1" t="s">
        <v>2</v>
      </c>
      <c r="B52" s="1" t="s">
        <v>3</v>
      </c>
      <c r="C52" s="1" t="s">
        <v>4</v>
      </c>
      <c r="D52" s="2" t="s">
        <v>82</v>
      </c>
      <c r="E52" s="1" t="s">
        <v>60</v>
      </c>
      <c r="F52" s="1" t="s">
        <v>6</v>
      </c>
      <c r="G52" s="1" t="s">
        <v>6</v>
      </c>
      <c r="H52" s="1" t="s">
        <v>6</v>
      </c>
      <c r="I52" s="1" t="s">
        <v>126</v>
      </c>
      <c r="J52" s="4" t="str">
        <f t="shared" si="0"/>
        <v>1245-0250</v>
      </c>
      <c r="K52" s="1" t="s">
        <v>83</v>
      </c>
      <c r="L52" t="str">
        <f>VLOOKUP(I52,'[1]รหัสหน่วยงาน (สงขลา)'!I$3:N$64,6,)</f>
        <v>สงขลา</v>
      </c>
    </row>
    <row r="53" spans="1:12">
      <c r="A53" s="1" t="s">
        <v>2</v>
      </c>
      <c r="B53" s="1" t="s">
        <v>3</v>
      </c>
      <c r="C53" s="1" t="s">
        <v>4</v>
      </c>
      <c r="D53" s="2" t="s">
        <v>82</v>
      </c>
      <c r="E53" s="1" t="s">
        <v>61</v>
      </c>
      <c r="F53" s="1" t="s">
        <v>6</v>
      </c>
      <c r="G53" s="1" t="s">
        <v>6</v>
      </c>
      <c r="H53" s="1" t="s">
        <v>6</v>
      </c>
      <c r="I53" s="1" t="s">
        <v>127</v>
      </c>
      <c r="J53" s="4" t="str">
        <f t="shared" si="0"/>
        <v>1245-0255</v>
      </c>
      <c r="K53" s="1" t="s">
        <v>83</v>
      </c>
      <c r="L53" t="str">
        <f>VLOOKUP(I53,'[1]รหัสหน่วยงาน (สงขลา)'!I$3:N$64,6,)</f>
        <v>สตูล</v>
      </c>
    </row>
    <row r="54" spans="1:12">
      <c r="A54" s="1" t="s">
        <v>2</v>
      </c>
      <c r="B54" s="1" t="s">
        <v>3</v>
      </c>
      <c r="C54" s="1" t="s">
        <v>4</v>
      </c>
      <c r="D54" s="2" t="s">
        <v>82</v>
      </c>
      <c r="E54" s="1" t="s">
        <v>62</v>
      </c>
      <c r="F54" s="1" t="s">
        <v>6</v>
      </c>
      <c r="G54" s="1" t="s">
        <v>6</v>
      </c>
      <c r="H54" s="1" t="s">
        <v>6</v>
      </c>
      <c r="I54" s="1" t="s">
        <v>128</v>
      </c>
      <c r="J54" s="4" t="str">
        <f t="shared" si="0"/>
        <v>1245-0260</v>
      </c>
      <c r="K54" s="1" t="s">
        <v>83</v>
      </c>
      <c r="L54" t="str">
        <f>VLOOKUP(I54,'[1]รหัสหน่วยงาน (สงขลา)'!I$3:N$64,6,)</f>
        <v>สตูล</v>
      </c>
    </row>
    <row r="55" spans="1:12">
      <c r="A55" s="1" t="s">
        <v>2</v>
      </c>
      <c r="B55" s="1" t="s">
        <v>3</v>
      </c>
      <c r="C55" s="1" t="s">
        <v>4</v>
      </c>
      <c r="D55" s="2" t="s">
        <v>82</v>
      </c>
      <c r="E55" s="1" t="s">
        <v>63</v>
      </c>
      <c r="F55" s="1" t="s">
        <v>6</v>
      </c>
      <c r="G55" s="1" t="s">
        <v>6</v>
      </c>
      <c r="H55" s="1" t="s">
        <v>6</v>
      </c>
      <c r="I55" s="1" t="s">
        <v>141</v>
      </c>
      <c r="J55" s="4" t="str">
        <f t="shared" si="0"/>
        <v>1245-0265</v>
      </c>
      <c r="K55" s="1" t="s">
        <v>83</v>
      </c>
      <c r="L55" t="str">
        <f>VLOOKUP(I55,'[1]รหัสหน่วยงาน (สงขลา)'!I$3:N$64,6,)</f>
        <v>สงขลา</v>
      </c>
    </row>
    <row r="56" spans="1:12">
      <c r="A56" s="1" t="s">
        <v>2</v>
      </c>
      <c r="B56" s="1" t="s">
        <v>3</v>
      </c>
      <c r="C56" s="1" t="s">
        <v>4</v>
      </c>
      <c r="D56" s="2" t="s">
        <v>82</v>
      </c>
      <c r="E56" s="1" t="s">
        <v>64</v>
      </c>
      <c r="F56" s="1" t="s">
        <v>6</v>
      </c>
      <c r="G56" s="1" t="s">
        <v>6</v>
      </c>
      <c r="H56" s="1" t="s">
        <v>6</v>
      </c>
      <c r="I56" s="1" t="s">
        <v>129</v>
      </c>
      <c r="J56" s="4" t="str">
        <f t="shared" si="0"/>
        <v>1245-0270</v>
      </c>
      <c r="K56" s="1" t="s">
        <v>83</v>
      </c>
      <c r="L56" t="str">
        <f>VLOOKUP(I56,'[1]รหัสหน่วยงาน (สงขลา)'!I$3:N$64,6,)</f>
        <v>สงขลา</v>
      </c>
    </row>
    <row r="57" spans="1:12">
      <c r="A57" s="1" t="s">
        <v>2</v>
      </c>
      <c r="B57" s="1" t="s">
        <v>3</v>
      </c>
      <c r="C57" s="1" t="s">
        <v>4</v>
      </c>
      <c r="D57" s="2" t="s">
        <v>82</v>
      </c>
      <c r="E57" s="1" t="s">
        <v>65</v>
      </c>
      <c r="F57" s="1" t="s">
        <v>6</v>
      </c>
      <c r="G57" s="1" t="s">
        <v>6</v>
      </c>
      <c r="H57" s="1" t="s">
        <v>6</v>
      </c>
      <c r="I57" s="1" t="s">
        <v>130</v>
      </c>
      <c r="J57" s="4" t="str">
        <f t="shared" si="0"/>
        <v>1245-0275</v>
      </c>
      <c r="K57" s="1" t="s">
        <v>83</v>
      </c>
      <c r="L57" t="str">
        <f>VLOOKUP(I57,'[1]รหัสหน่วยงาน (สงขลา)'!I$3:N$64,6,)</f>
        <v>สงขลา</v>
      </c>
    </row>
    <row r="58" spans="1:12">
      <c r="A58" s="1" t="s">
        <v>2</v>
      </c>
      <c r="B58" s="1" t="s">
        <v>3</v>
      </c>
      <c r="C58" s="1" t="s">
        <v>4</v>
      </c>
      <c r="D58" s="2" t="s">
        <v>82</v>
      </c>
      <c r="E58" s="1" t="s">
        <v>66</v>
      </c>
      <c r="F58" s="1" t="s">
        <v>6</v>
      </c>
      <c r="G58" s="1" t="s">
        <v>6</v>
      </c>
      <c r="H58" s="1" t="s">
        <v>6</v>
      </c>
      <c r="I58" s="1" t="s">
        <v>131</v>
      </c>
      <c r="J58" s="4" t="str">
        <f t="shared" si="0"/>
        <v>1245-0280</v>
      </c>
      <c r="K58" s="1" t="s">
        <v>83</v>
      </c>
      <c r="L58" t="str">
        <f>VLOOKUP(I58,'[1]รหัสหน่วยงาน (สงขลา)'!I$3:N$64,6,)</f>
        <v>สงขลา</v>
      </c>
    </row>
    <row r="59" spans="1:12">
      <c r="A59" s="1" t="s">
        <v>2</v>
      </c>
      <c r="B59" s="1" t="s">
        <v>3</v>
      </c>
      <c r="C59" s="1" t="s">
        <v>4</v>
      </c>
      <c r="D59" s="2" t="s">
        <v>82</v>
      </c>
      <c r="E59" s="1" t="s">
        <v>67</v>
      </c>
      <c r="F59" s="1" t="s">
        <v>6</v>
      </c>
      <c r="G59" s="1" t="s">
        <v>6</v>
      </c>
      <c r="H59" s="1" t="s">
        <v>6</v>
      </c>
      <c r="I59" s="1" t="s">
        <v>132</v>
      </c>
      <c r="J59" s="4" t="str">
        <f t="shared" si="0"/>
        <v>1245-0285</v>
      </c>
      <c r="K59" s="1" t="s">
        <v>83</v>
      </c>
      <c r="L59" t="str">
        <f>VLOOKUP(I59,'[1]รหัสหน่วยงาน (สงขลา)'!I$3:N$64,6,)</f>
        <v>สงขลา</v>
      </c>
    </row>
    <row r="60" spans="1:12">
      <c r="A60" s="1" t="s">
        <v>2</v>
      </c>
      <c r="B60" s="1" t="s">
        <v>3</v>
      </c>
      <c r="C60" s="1" t="s">
        <v>4</v>
      </c>
      <c r="D60" s="2" t="s">
        <v>82</v>
      </c>
      <c r="E60" s="1" t="s">
        <v>68</v>
      </c>
      <c r="F60" s="1" t="s">
        <v>6</v>
      </c>
      <c r="G60" s="1" t="s">
        <v>6</v>
      </c>
      <c r="H60" s="1" t="s">
        <v>6</v>
      </c>
      <c r="I60" s="1" t="s">
        <v>133</v>
      </c>
      <c r="J60" s="4" t="str">
        <f t="shared" si="0"/>
        <v>1245-0290</v>
      </c>
      <c r="K60" s="1" t="s">
        <v>83</v>
      </c>
      <c r="L60" t="str">
        <f>VLOOKUP(I60,'[1]รหัสหน่วยงาน (สงขลา)'!I$3:N$64,6,)</f>
        <v>สงขลา</v>
      </c>
    </row>
    <row r="61" spans="1:12">
      <c r="A61" s="1" t="s">
        <v>2</v>
      </c>
      <c r="B61" s="1" t="s">
        <v>3</v>
      </c>
      <c r="C61" s="1" t="s">
        <v>4</v>
      </c>
      <c r="D61" s="2" t="s">
        <v>82</v>
      </c>
      <c r="E61" s="1" t="s">
        <v>69</v>
      </c>
      <c r="F61" s="1" t="s">
        <v>6</v>
      </c>
      <c r="G61" s="1" t="s">
        <v>6</v>
      </c>
      <c r="H61" s="1" t="s">
        <v>6</v>
      </c>
      <c r="I61" s="1" t="s">
        <v>142</v>
      </c>
      <c r="J61" s="4" t="str">
        <f t="shared" si="0"/>
        <v>1245-0295</v>
      </c>
      <c r="K61" s="1" t="s">
        <v>137</v>
      </c>
      <c r="L61" t="str">
        <f>VLOOKUP(I61,'[1]รหัสหน่วยงาน (สงขลา)'!I$3:N$64,6,)</f>
        <v>สงขลา</v>
      </c>
    </row>
    <row r="62" spans="1:12">
      <c r="A62" s="1" t="s">
        <v>2</v>
      </c>
      <c r="B62" s="1" t="s">
        <v>3</v>
      </c>
      <c r="C62" s="1" t="s">
        <v>4</v>
      </c>
      <c r="D62" s="2" t="s">
        <v>82</v>
      </c>
      <c r="E62" s="1" t="s">
        <v>70</v>
      </c>
      <c r="F62" s="1" t="s">
        <v>6</v>
      </c>
      <c r="G62" s="1" t="s">
        <v>6</v>
      </c>
      <c r="H62" s="1" t="s">
        <v>6</v>
      </c>
      <c r="I62" s="1" t="s">
        <v>135</v>
      </c>
      <c r="J62" s="4" t="str">
        <f t="shared" si="0"/>
        <v>1245-0300</v>
      </c>
      <c r="K62" s="1" t="s">
        <v>138</v>
      </c>
      <c r="L62" t="str">
        <f>VLOOKUP(I62,'[1]รหัสหน่วยงาน (สงขลา)'!I$3:N$64,6,)</f>
        <v>สงขลา</v>
      </c>
    </row>
    <row r="63" spans="1:12" ht="17.25" customHeight="1"/>
    <row r="64" spans="1:1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Lenovo</cp:lastModifiedBy>
  <cp:lastPrinted>2016-06-15T07:55:15Z</cp:lastPrinted>
  <dcterms:created xsi:type="dcterms:W3CDTF">2016-02-16T09:57:24Z</dcterms:created>
  <dcterms:modified xsi:type="dcterms:W3CDTF">2023-12-20T02:36:50Z</dcterms:modified>
</cp:coreProperties>
</file>