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48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<sst xmlns="http://schemas.openxmlformats.org/spreadsheetml/2006/main" count="132" uniqueCount="111">
  <si>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</si>
  <si>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</si>
  <si>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</si>
  <si>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</si>
  <si>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</si>
  <si>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</si>
  <si>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</si>
  <si>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</si>
  <si>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</si>
  <si>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</si>
  <si>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</si>
  <si>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</si>
  <si>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</si>
  <si>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</si>
  <si>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</si>
  <si>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</si>
  <si>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</si>
  <si>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</si>
  <si>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</si>
  <si>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</si>
  <si>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</si>
  <si>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</si>
  <si>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</si>
  <si>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</si>
  <si>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สมรรถนะเฉพาะตามลักษณะงานที่ปฏิบัติ</t>
  </si>
  <si>
    <t>1. การคิดวิเคราะห์</t>
  </si>
  <si>
    <t>2. การมองภาพองค์รวม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</si>
  <si>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</si>
  <si>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</si>
  <si>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</si>
  <si>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</si>
  <si>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</si>
  <si>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</si>
  <si>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</si>
  <si>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</si>
  <si>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</si>
  <si>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</si>
  <si>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</si>
  <si>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</si>
  <si>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</si>
  <si>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</si>
  <si>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</si>
  <si>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</si>
  <si>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</si>
  <si>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</si>
  <si>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</si>
  <si>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</si>
  <si>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</si>
  <si>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</si>
  <si>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</si>
  <si>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</si>
  <si>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</si>
  <si>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</si>
  <si>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</si>
  <si>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</si>
  <si>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</si>
  <si>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</si>
  <si>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</si>
  <si>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</si>
  <si>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</si>
  <si>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</si>
  <si>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</si>
  <si>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</si>
  <si>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</si>
  <si>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</si>
  <si>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</si>
  <si>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</si>
  <si>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</si>
  <si>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</si>
  <si>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</si>
  <si>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</si>
  <si>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</si>
  <si>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</si>
  <si>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</si>
  <si>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</si>
  <si>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</si>
  <si>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</si>
  <si>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</si>
  <si>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</si>
  <si>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</si>
  <si>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</si>
  <si>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</si>
  <si>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</si>
  <si>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</si>
  <si>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</si>
  <si>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</si>
  <si>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</si>
  <si>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</si>
  <si>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</si>
  <si>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</si>
  <si>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</si>
  <si>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</si>
  <si>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</si>
  <si>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</si>
  <si>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.............................................................</t>
  </si>
  <si>
    <t>3. การดำเนินการเชิงรุก</t>
  </si>
  <si>
    <t>ระดับปฏิบัติการ
ระดับชำนาญงาน
ระดับปฏิบัติงาน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</si>
  <si>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</t>
  </si>
  <si>
    <r>
      <t xml:space="preserve">รอบการประเมิน                             </t>
    </r>
    <r>
      <rPr>
        <sz val="16"/>
        <color indexed="8"/>
        <rFont val="Cordia New"/>
        <family val="2"/>
      </rPr>
      <t xml:space="preserve">รอบที่ 1        1   ตุลาคม    </t>
    </r>
    <r>
      <rPr>
        <b/>
        <sz val="16"/>
        <color indexed="8"/>
        <rFont val="Cordia New"/>
        <family val="2"/>
      </rPr>
      <t>.........</t>
    </r>
    <r>
      <rPr>
        <sz val="16"/>
        <color indexed="8"/>
        <rFont val="Cordia New"/>
        <family val="2"/>
      </rPr>
      <t xml:space="preserve">     ถึง     31   มีนาคม  </t>
    </r>
    <r>
      <rPr>
        <b/>
        <sz val="16"/>
        <color indexed="8"/>
        <rFont val="Cordia New"/>
        <family val="2"/>
      </rPr>
      <t xml:space="preserve"> ........</t>
    </r>
  </si>
  <si>
    <r>
      <t xml:space="preserve">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 รอบที่ 2        1   เมษายน  </t>
    </r>
    <r>
      <rPr>
        <b/>
        <sz val="16"/>
        <color indexed="8"/>
        <rFont val="Cordia New"/>
        <family val="2"/>
      </rPr>
      <t xml:space="preserve"> ......... </t>
    </r>
    <r>
      <rPr>
        <sz val="16"/>
        <color indexed="8"/>
        <rFont val="Cordia New"/>
        <family val="2"/>
      </rPr>
      <t xml:space="preserve">   ถึง     30   กันยายน  </t>
    </r>
    <r>
      <rPr>
        <b/>
        <sz val="16"/>
        <color indexed="8"/>
        <rFont val="Cordia New"/>
        <family val="2"/>
      </rPr>
      <t>........</t>
    </r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</si>
  <si>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...........................................................................................................................................</t>
    </r>
  </si>
  <si>
    <r>
      <t>ตำแหน่ง</t>
    </r>
    <r>
      <rPr>
        <sz val="16"/>
        <color indexed="8"/>
        <rFont val="Cordia New"/>
        <family val="2"/>
      </rPr>
      <t xml:space="preserve">    </t>
    </r>
    <r>
      <rPr>
        <b/>
        <sz val="16"/>
        <color indexed="8"/>
        <rFont val="Cordia New"/>
        <family val="2"/>
      </rPr>
      <t>.............................................................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................................................................</t>
    </r>
  </si>
  <si>
    <r>
      <t>ระดับตำแหน่ง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 xml:space="preserve"> ..........................................</t>
    </r>
    <r>
      <rPr>
        <sz val="16"/>
        <color indexed="8"/>
        <rFont val="Cordia New"/>
        <family val="2"/>
      </rPr>
      <t xml:space="preserve">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>.........................................................................................</t>
    </r>
  </si>
  <si>
    <t>ชื่อผู้ประเมิน  .....................................................................  ลงนาม....................................................................</t>
  </si>
  <si>
    <t>ตำแหน่ง   .................................................................  ประเภทตำแหน่ง..............................................................</t>
  </si>
  <si>
    <t xml:space="preserve">        ดีเด่น           คะแนน 90 % ขึ้นไป</t>
  </si>
  <si>
    <t xml:space="preserve">        ดีมาก          คะแนน 80-89 %</t>
  </si>
  <si>
    <t xml:space="preserve">        ดี                คะแนน 70-79 %</t>
  </si>
  <si>
    <t xml:space="preserve">        พอใช้          คะแนน 60-69 %</t>
  </si>
  <si>
    <t xml:space="preserve">        ต้องปรับปรุง คะแนนต่ำกว่า 60 % (ไม่ได้เลื่อนเงินเดือน) </t>
  </si>
  <si>
    <t>(แบบที่ 10)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</si>
</sst>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</numFmts>
  <fonts count="61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0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3"/>
      <color indexed="8"/>
      <name val="Tahoma"/>
      <family val="0"/>
    </font>
    <font>
      <sz val="13"/>
      <color indexed="8"/>
      <name val="Cordia New"/>
      <family val="0"/>
    </font>
    <font>
      <sz val="12"/>
      <color indexed="8"/>
      <name val="Tahoma"/>
      <family val="0"/>
    </font>
    <font>
      <sz val="12"/>
      <color indexed="8"/>
      <name val="Angsana New"/>
      <family val="0"/>
    </font>
    <font>
      <u val="single"/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2" fillId="38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5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22" xfId="0" applyFont="1" applyBorder="1" applyAlignment="1">
      <alignment/>
    </xf>
    <xf numFmtId="0" fontId="18" fillId="0" borderId="2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12" fillId="0" borderId="22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2" fontId="13" fillId="0" borderId="14" xfId="0" applyNumberFormat="1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6" borderId="14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95250</xdr:rowOff>
    </xdr:from>
    <xdr:to>
      <xdr:col>3</xdr:col>
      <xdr:colOff>685800</xdr:colOff>
      <xdr:row>28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3895725"/>
          <a:ext cx="5838825" cy="3095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 ข้อมูลของผู้รับการประเมิน  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 สรุปผลการประเมิน 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-สำหรับคะแนนองค์ประกอบด้านพฤติกรรมการปฏิบัติราชการ ให้นำมาจากแบบประเมินสมรรถนะ โดยให้แนบ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 แผนพัฒนาการปฏิบัติราชการรายบุคคล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 การรับทราบผลการประเมิน  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 ความเห็นของผู้บังคับบัญชาเหนือขึ้นไป  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361950</xdr:colOff>
      <xdr:row>12</xdr:row>
      <xdr:rowOff>161925</xdr:rowOff>
    </xdr:from>
    <xdr:to>
      <xdr:col>3</xdr:col>
      <xdr:colOff>685800</xdr:colOff>
      <xdr:row>28</xdr:row>
      <xdr:rowOff>238125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1950" y="3895725"/>
          <a:ext cx="5838825" cy="3095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 ข้อมูลของผู้รับการประเมิน  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 สรุปผลการประเมิน 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-สำหรับคะแนนองค์ประกอบด้านพฤติกรรมการปฏิบัติราชการ ให้นำมาจากแบบประเมินสมรรถนะ โดยให้แนบ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 แผนพัฒนาการปฏิบัติราชการรายบุคคล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 การรับทราบผลการประเมิน  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 ความเห็นของผู้บังคับบัญชาเหนือขึ้นไป  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4"/>
        <xdr:cNvSpPr>
          <a:spLocks/>
        </xdr:cNvSpPr>
      </xdr:nvSpPr>
      <xdr:spPr>
        <a:xfrm>
          <a:off x="2028825" y="1685925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5"/>
        <xdr:cNvSpPr>
          <a:spLocks/>
        </xdr:cNvSpPr>
      </xdr:nvSpPr>
      <xdr:spPr>
        <a:xfrm>
          <a:off x="2028825" y="1971675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5" name="สี่เหลี่ยมผืนผ้า 6"/>
        <xdr:cNvSpPr>
          <a:spLocks/>
        </xdr:cNvSpPr>
      </xdr:nvSpPr>
      <xdr:spPr>
        <a:xfrm>
          <a:off x="2028825" y="1685925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6" name="สี่เหลี่ยมผืนผ้า 7"/>
        <xdr:cNvSpPr>
          <a:spLocks/>
        </xdr:cNvSpPr>
      </xdr:nvSpPr>
      <xdr:spPr>
        <a:xfrm>
          <a:off x="2028825" y="1971675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361950</xdr:colOff>
      <xdr:row>12</xdr:row>
      <xdr:rowOff>152400</xdr:rowOff>
    </xdr:from>
    <xdr:to>
      <xdr:col>3</xdr:col>
      <xdr:colOff>685800</xdr:colOff>
      <xdr:row>28</xdr:row>
      <xdr:rowOff>295275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361950" y="3886200"/>
          <a:ext cx="5838825" cy="3162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ข้อมูลของผู้รับการประเมิน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สรุปผลการประเมิน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โดยให้แนบท้าย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สำหรับคะแนนองค์ประกอบด้านพฤติกรรมการปฏิบัติราชการ ให้นำมาจากแบบประเมินสมรรถนะ 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แผนพัฒนาการปฏิบัติราชการรายบุคคล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การรับทราบผลการประเมิน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ความเห็นของผู้บังคับบัญชาเหนือขึ้นไป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66675</xdr:colOff>
      <xdr:row>41</xdr:row>
      <xdr:rowOff>76200</xdr:rowOff>
    </xdr:from>
    <xdr:to>
      <xdr:col>0</xdr:col>
      <xdr:colOff>247650</xdr:colOff>
      <xdr:row>41</xdr:row>
      <xdr:rowOff>219075</xdr:rowOff>
    </xdr:to>
    <xdr:sp fLocksText="0">
      <xdr:nvSpPr>
        <xdr:cNvPr id="8" name="TextBox 9"/>
        <xdr:cNvSpPr txBox="1">
          <a:spLocks noChangeArrowheads="1"/>
        </xdr:cNvSpPr>
      </xdr:nvSpPr>
      <xdr:spPr>
        <a:xfrm>
          <a:off x="66675" y="107632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247650</xdr:colOff>
      <xdr:row>40</xdr:row>
      <xdr:rowOff>200025</xdr:rowOff>
    </xdr:to>
    <xdr:sp fLocksText="0">
      <xdr:nvSpPr>
        <xdr:cNvPr id="9" name="TextBox 10"/>
        <xdr:cNvSpPr txBox="1">
          <a:spLocks noChangeArrowheads="1"/>
        </xdr:cNvSpPr>
      </xdr:nvSpPr>
      <xdr:spPr>
        <a:xfrm>
          <a:off x="66675" y="10448925"/>
          <a:ext cx="1809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95250</xdr:rowOff>
    </xdr:from>
    <xdr:to>
      <xdr:col>0</xdr:col>
      <xdr:colOff>247650</xdr:colOff>
      <xdr:row>39</xdr:row>
      <xdr:rowOff>238125</xdr:rowOff>
    </xdr:to>
    <xdr:sp fLocksText="0">
      <xdr:nvSpPr>
        <xdr:cNvPr id="10" name="TextBox 11"/>
        <xdr:cNvSpPr txBox="1">
          <a:spLocks noChangeArrowheads="1"/>
        </xdr:cNvSpPr>
      </xdr:nvSpPr>
      <xdr:spPr>
        <a:xfrm>
          <a:off x="66675" y="1017270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76200</xdr:rowOff>
    </xdr:from>
    <xdr:to>
      <xdr:col>0</xdr:col>
      <xdr:colOff>247650</xdr:colOff>
      <xdr:row>42</xdr:row>
      <xdr:rowOff>219075</xdr:rowOff>
    </xdr:to>
    <xdr:sp fLocksText="0">
      <xdr:nvSpPr>
        <xdr:cNvPr id="11" name="TextBox 12"/>
        <xdr:cNvSpPr txBox="1">
          <a:spLocks noChangeArrowheads="1"/>
        </xdr:cNvSpPr>
      </xdr:nvSpPr>
      <xdr:spPr>
        <a:xfrm>
          <a:off x="57150" y="110680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85725</xdr:rowOff>
    </xdr:from>
    <xdr:to>
      <xdr:col>0</xdr:col>
      <xdr:colOff>247650</xdr:colOff>
      <xdr:row>43</xdr:row>
      <xdr:rowOff>228600</xdr:rowOff>
    </xdr:to>
    <xdr:sp fLocksText="0">
      <xdr:nvSpPr>
        <xdr:cNvPr id="12" name="TextBox 13"/>
        <xdr:cNvSpPr txBox="1">
          <a:spLocks noChangeArrowheads="1"/>
        </xdr:cNvSpPr>
      </xdr:nvSpPr>
      <xdr:spPr>
        <a:xfrm>
          <a:off x="57150" y="1138237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285750</xdr:rowOff>
    </xdr:from>
    <xdr:to>
      <xdr:col>3</xdr:col>
      <xdr:colOff>28575</xdr:colOff>
      <xdr:row>43</xdr:row>
      <xdr:rowOff>95250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476625" y="10058400"/>
          <a:ext cx="20669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อัตราร้อยละที่ได้รับการเลื่อน....................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ฐานในการคำนวณ..................................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จำนวนเงินที่ได้รับการเลื่อน......................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เงินเดือนที่พึงได้รับ..................................</a:t>
          </a:r>
        </a:p>
      </xdr:txBody>
    </xdr:sp>
    <xdr:clientData/>
  </xdr:twoCellAnchor>
  <xdr:twoCellAnchor>
    <xdr:from>
      <xdr:col>0</xdr:col>
      <xdr:colOff>3076575</xdr:colOff>
      <xdr:row>0</xdr:row>
      <xdr:rowOff>85725</xdr:rowOff>
    </xdr:from>
    <xdr:to>
      <xdr:col>1</xdr:col>
      <xdr:colOff>161925</xdr:colOff>
      <xdr:row>2</xdr:row>
      <xdr:rowOff>228600</xdr:rowOff>
    </xdr:to>
    <xdr:pic>
      <xdr:nvPicPr>
        <xdr:cNvPr id="14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85725"/>
          <a:ext cx="561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114300</xdr:rowOff>
    </xdr:from>
    <xdr:to>
      <xdr:col>5</xdr:col>
      <xdr:colOff>361950</xdr:colOff>
      <xdr:row>7</xdr:row>
      <xdr:rowOff>114300</xdr:rowOff>
    </xdr:to>
    <xdr:sp>
      <xdr:nvSpPr>
        <xdr:cNvPr id="1" name="Straight Arrow Connector 6"/>
        <xdr:cNvSpPr>
          <a:spLocks/>
        </xdr:cNvSpPr>
      </xdr:nvSpPr>
      <xdr:spPr>
        <a:xfrm>
          <a:off x="4848225" y="23145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66675</xdr:rowOff>
    </xdr:from>
    <xdr:to>
      <xdr:col>5</xdr:col>
      <xdr:colOff>381000</xdr:colOff>
      <xdr:row>1</xdr:row>
      <xdr:rowOff>219075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972050" y="428625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66675</xdr:rowOff>
    </xdr:from>
    <xdr:to>
      <xdr:col>7</xdr:col>
      <xdr:colOff>400050</xdr:colOff>
      <xdr:row>1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010275" y="428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590550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48175" y="495300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286375" y="504825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D2" sqref="D2:D3"/>
    </sheetView>
  </sheetViews>
  <sheetFormatPr defaultColWidth="9.125" defaultRowHeight="14.25"/>
  <cols>
    <col min="1" max="1" width="45.625" style="63" customWidth="1"/>
    <col min="2" max="2" width="14.625" style="63" customWidth="1"/>
    <col min="3" max="3" width="12.125" style="63" customWidth="1"/>
    <col min="4" max="4" width="14.125" style="63" customWidth="1"/>
    <col min="5" max="16384" width="9.125" style="63" customWidth="1"/>
  </cols>
  <sheetData>
    <row r="1" ht="27.75" customHeight="1">
      <c r="D1" s="120" t="s">
        <v>110</v>
      </c>
    </row>
    <row r="2" ht="24">
      <c r="D2" s="141" t="s">
        <v>96</v>
      </c>
    </row>
    <row r="3" ht="24">
      <c r="D3" s="142"/>
    </row>
    <row r="4" spans="1:4" ht="26.25">
      <c r="A4" s="143" t="s">
        <v>46</v>
      </c>
      <c r="B4" s="143"/>
      <c r="C4" s="143"/>
      <c r="D4" s="143"/>
    </row>
    <row r="5" spans="1:6" ht="24">
      <c r="A5" s="128" t="s">
        <v>47</v>
      </c>
      <c r="B5" s="128"/>
      <c r="C5" s="128"/>
      <c r="D5" s="128"/>
      <c r="F5" s="64"/>
    </row>
    <row r="6" spans="1:6" ht="24" customHeight="1">
      <c r="A6" s="128" t="s">
        <v>98</v>
      </c>
      <c r="B6" s="128"/>
      <c r="C6" s="128"/>
      <c r="D6" s="128"/>
      <c r="E6" s="65"/>
      <c r="F6" s="65"/>
    </row>
    <row r="7" spans="1:4" ht="24">
      <c r="A7" s="144" t="s">
        <v>99</v>
      </c>
      <c r="B7" s="144"/>
      <c r="C7" s="144"/>
      <c r="D7" s="144"/>
    </row>
    <row r="8" spans="1:3" ht="24">
      <c r="A8" s="66" t="s">
        <v>100</v>
      </c>
      <c r="B8" s="65"/>
      <c r="C8" s="65"/>
    </row>
    <row r="9" spans="1:3" ht="24">
      <c r="A9" s="66" t="s">
        <v>101</v>
      </c>
      <c r="B9" s="65"/>
      <c r="C9" s="66"/>
    </row>
    <row r="10" spans="1:3" ht="24">
      <c r="A10" s="66" t="s">
        <v>102</v>
      </c>
      <c r="B10" s="66"/>
      <c r="C10" s="65"/>
    </row>
    <row r="11" spans="1:4" ht="24">
      <c r="A11" s="128" t="s">
        <v>103</v>
      </c>
      <c r="B11" s="128"/>
      <c r="C11" s="128"/>
      <c r="D11" s="128"/>
    </row>
    <row r="12" spans="1:4" ht="24">
      <c r="A12" s="128" t="s">
        <v>104</v>
      </c>
      <c r="B12" s="128"/>
      <c r="C12" s="128"/>
      <c r="D12" s="128"/>
    </row>
    <row r="31" spans="1:5" ht="18" customHeight="1">
      <c r="A31" s="127" t="s">
        <v>29</v>
      </c>
      <c r="B31" s="127"/>
      <c r="C31" s="127"/>
      <c r="D31" s="127"/>
      <c r="E31" s="65"/>
    </row>
    <row r="32" spans="1:5" ht="24">
      <c r="A32" s="67" t="s">
        <v>48</v>
      </c>
      <c r="B32" s="65"/>
      <c r="C32" s="65"/>
      <c r="D32" s="65"/>
      <c r="E32" s="65"/>
    </row>
    <row r="33" spans="1:5" ht="9.75" customHeight="1">
      <c r="A33" s="68"/>
      <c r="B33" s="69"/>
      <c r="C33" s="69"/>
      <c r="D33" s="69"/>
      <c r="E33" s="65"/>
    </row>
    <row r="34" spans="1:5" ht="49.5" customHeight="1">
      <c r="A34" s="70" t="s">
        <v>30</v>
      </c>
      <c r="B34" s="70" t="s">
        <v>39</v>
      </c>
      <c r="C34" s="70" t="s">
        <v>49</v>
      </c>
      <c r="D34" s="71" t="s">
        <v>50</v>
      </c>
      <c r="E34" s="65"/>
    </row>
    <row r="35" spans="1:5" ht="24">
      <c r="A35" s="72" t="s">
        <v>51</v>
      </c>
      <c r="B35" s="73">
        <f>ผลสัมฤทธิ์!I17</f>
        <v>0</v>
      </c>
      <c r="C35" s="74">
        <v>80</v>
      </c>
      <c r="D35" s="115">
        <f>(B35*C35)/100</f>
        <v>0</v>
      </c>
      <c r="E35" s="65"/>
    </row>
    <row r="36" spans="1:5" ht="24">
      <c r="A36" s="75" t="s">
        <v>52</v>
      </c>
      <c r="B36" s="76">
        <f>สมรรถนะ!E21</f>
        <v>0</v>
      </c>
      <c r="C36" s="77">
        <v>20</v>
      </c>
      <c r="D36" s="78">
        <f>(B36*C36)/100</f>
        <v>0</v>
      </c>
      <c r="E36" s="65"/>
    </row>
    <row r="37" spans="1:5" ht="24">
      <c r="A37" s="79" t="s">
        <v>31</v>
      </c>
      <c r="B37" s="79"/>
      <c r="C37" s="79"/>
      <c r="D37" s="80"/>
      <c r="E37" s="65"/>
    </row>
    <row r="38" spans="1:5" ht="26.25">
      <c r="A38" s="129" t="s">
        <v>12</v>
      </c>
      <c r="B38" s="129"/>
      <c r="C38" s="81">
        <v>1</v>
      </c>
      <c r="D38" s="82">
        <f>SUM(D35:D37)</f>
        <v>0</v>
      </c>
      <c r="E38" s="65"/>
    </row>
    <row r="39" spans="1:5" ht="24">
      <c r="A39" s="67" t="s">
        <v>32</v>
      </c>
      <c r="E39" s="65"/>
    </row>
    <row r="40" spans="1:6" ht="24">
      <c r="A40" s="98" t="s">
        <v>105</v>
      </c>
      <c r="B40" s="118"/>
      <c r="C40" s="119"/>
      <c r="F40" s="83"/>
    </row>
    <row r="41" spans="1:3" ht="24">
      <c r="A41" s="98" t="s">
        <v>106</v>
      </c>
      <c r="B41" s="118"/>
      <c r="C41" s="119"/>
    </row>
    <row r="42" spans="1:3" ht="24">
      <c r="A42" s="98" t="s">
        <v>107</v>
      </c>
      <c r="B42" s="118"/>
      <c r="C42" s="98"/>
    </row>
    <row r="43" spans="1:3" ht="24">
      <c r="A43" s="98" t="s">
        <v>108</v>
      </c>
      <c r="B43" s="118"/>
      <c r="C43" s="119"/>
    </row>
    <row r="44" spans="1:3" ht="24.75" customHeight="1">
      <c r="A44" s="63" t="s">
        <v>109</v>
      </c>
      <c r="B44" s="98"/>
      <c r="C44" s="119"/>
    </row>
    <row r="45" ht="14.25" customHeight="1">
      <c r="E45" s="65"/>
    </row>
    <row r="46" spans="1:5" ht="24">
      <c r="A46" s="67" t="s">
        <v>53</v>
      </c>
      <c r="E46" s="65"/>
    </row>
    <row r="47" spans="1:5" ht="24">
      <c r="A47" s="130" t="s">
        <v>34</v>
      </c>
      <c r="B47" s="132" t="s">
        <v>38</v>
      </c>
      <c r="C47" s="133"/>
      <c r="D47" s="85" t="s">
        <v>33</v>
      </c>
      <c r="E47" s="65"/>
    </row>
    <row r="48" spans="1:5" ht="24">
      <c r="A48" s="131"/>
      <c r="B48" s="134"/>
      <c r="C48" s="135"/>
      <c r="D48" s="86" t="s">
        <v>37</v>
      </c>
      <c r="E48" s="65"/>
    </row>
    <row r="49" spans="1:5" ht="24">
      <c r="A49" s="87" t="s">
        <v>35</v>
      </c>
      <c r="B49" s="136"/>
      <c r="C49" s="137"/>
      <c r="D49" s="72"/>
      <c r="E49" s="65"/>
    </row>
    <row r="50" spans="1:5" ht="21.75" customHeight="1">
      <c r="A50" s="88"/>
      <c r="B50" s="140"/>
      <c r="C50" s="139"/>
      <c r="D50" s="88"/>
      <c r="E50" s="65"/>
    </row>
    <row r="51" spans="1:5" ht="21.75" customHeight="1">
      <c r="A51" s="88" t="s">
        <v>54</v>
      </c>
      <c r="C51" s="89"/>
      <c r="D51" s="79"/>
      <c r="E51" s="65"/>
    </row>
    <row r="52" spans="1:5" ht="24">
      <c r="A52" s="87" t="s">
        <v>36</v>
      </c>
      <c r="B52" s="90"/>
      <c r="C52" s="91"/>
      <c r="D52" s="72"/>
      <c r="E52" s="65"/>
    </row>
    <row r="53" spans="1:5" ht="24">
      <c r="A53" s="88"/>
      <c r="B53" s="140"/>
      <c r="C53" s="139"/>
      <c r="D53" s="88"/>
      <c r="E53" s="65"/>
    </row>
    <row r="54" spans="1:5" ht="18" customHeight="1">
      <c r="A54" s="79"/>
      <c r="B54" s="92"/>
      <c r="C54" s="93"/>
      <c r="D54" s="79"/>
      <c r="E54" s="65"/>
    </row>
    <row r="55" spans="1:5" ht="24">
      <c r="A55" s="87" t="s">
        <v>55</v>
      </c>
      <c r="B55" s="94"/>
      <c r="C55" s="91"/>
      <c r="D55" s="72"/>
      <c r="E55" s="65"/>
    </row>
    <row r="56" spans="1:5" ht="24">
      <c r="A56" s="88"/>
      <c r="B56" s="138"/>
      <c r="C56" s="139"/>
      <c r="D56" s="88"/>
      <c r="E56" s="65"/>
    </row>
    <row r="57" spans="1:4" ht="24">
      <c r="A57" s="95"/>
      <c r="B57" s="96"/>
      <c r="C57" s="97"/>
      <c r="D57" s="95"/>
    </row>
    <row r="58" spans="1:4" ht="24">
      <c r="A58" s="98"/>
      <c r="B58" s="98"/>
      <c r="C58" s="98"/>
      <c r="D58" s="98"/>
    </row>
    <row r="59" spans="1:4" ht="24">
      <c r="A59" s="98"/>
      <c r="B59" s="98"/>
      <c r="C59" s="98"/>
      <c r="D59" s="98"/>
    </row>
    <row r="60" spans="1:4" ht="24">
      <c r="A60" s="98"/>
      <c r="B60" s="98"/>
      <c r="C60" s="98"/>
      <c r="D60" s="98"/>
    </row>
    <row r="61" spans="1:4" ht="29.25" customHeight="1">
      <c r="A61" s="127" t="s">
        <v>56</v>
      </c>
      <c r="B61" s="127"/>
      <c r="C61" s="127"/>
      <c r="D61" s="127"/>
    </row>
    <row r="62" ht="26.25">
      <c r="A62" s="99" t="s">
        <v>57</v>
      </c>
    </row>
    <row r="63" ht="10.5" customHeight="1"/>
    <row r="64" spans="1:4" ht="24">
      <c r="A64" s="100" t="s">
        <v>58</v>
      </c>
      <c r="B64" s="101"/>
      <c r="C64" s="101"/>
      <c r="D64" s="102"/>
    </row>
    <row r="65" spans="1:4" ht="43.5" customHeight="1">
      <c r="A65" s="103" t="s">
        <v>59</v>
      </c>
      <c r="B65" s="121" t="s">
        <v>60</v>
      </c>
      <c r="C65" s="121"/>
      <c r="D65" s="122"/>
    </row>
    <row r="66" spans="1:4" ht="20.25" customHeight="1">
      <c r="A66" s="103"/>
      <c r="B66" s="121" t="s">
        <v>61</v>
      </c>
      <c r="C66" s="121"/>
      <c r="D66" s="122"/>
    </row>
    <row r="67" spans="1:4" ht="24.75" customHeight="1">
      <c r="A67" s="103"/>
      <c r="B67" s="121" t="s">
        <v>62</v>
      </c>
      <c r="C67" s="121"/>
      <c r="D67" s="122"/>
    </row>
    <row r="68" spans="1:4" ht="24">
      <c r="A68" s="100" t="s">
        <v>63</v>
      </c>
      <c r="B68" s="101"/>
      <c r="C68" s="101"/>
      <c r="D68" s="102"/>
    </row>
    <row r="69" spans="1:4" ht="50.25" customHeight="1">
      <c r="A69" s="103" t="s">
        <v>64</v>
      </c>
      <c r="B69" s="121" t="s">
        <v>60</v>
      </c>
      <c r="C69" s="121"/>
      <c r="D69" s="122"/>
    </row>
    <row r="70" spans="1:4" ht="24.75" customHeight="1">
      <c r="A70" s="103" t="s">
        <v>65</v>
      </c>
      <c r="B70" s="121" t="s">
        <v>61</v>
      </c>
      <c r="C70" s="121"/>
      <c r="D70" s="122"/>
    </row>
    <row r="71" spans="1:4" ht="24.75" customHeight="1">
      <c r="A71" s="104" t="s">
        <v>66</v>
      </c>
      <c r="B71" s="121" t="s">
        <v>62</v>
      </c>
      <c r="C71" s="121"/>
      <c r="D71" s="122"/>
    </row>
    <row r="72" spans="1:4" ht="24" customHeight="1">
      <c r="A72" s="104" t="s">
        <v>67</v>
      </c>
      <c r="B72" s="105"/>
      <c r="C72" s="105"/>
      <c r="D72" s="106"/>
    </row>
    <row r="73" spans="1:4" ht="15" customHeight="1">
      <c r="A73" s="103"/>
      <c r="B73" s="98"/>
      <c r="C73" s="98"/>
      <c r="D73" s="84"/>
    </row>
    <row r="74" spans="1:4" ht="24">
      <c r="A74" s="145" t="s">
        <v>68</v>
      </c>
      <c r="B74" s="146"/>
      <c r="C74" s="98"/>
      <c r="D74" s="84"/>
    </row>
    <row r="75" spans="1:4" ht="24">
      <c r="A75" s="147" t="s">
        <v>69</v>
      </c>
      <c r="B75" s="125"/>
      <c r="C75" s="98"/>
      <c r="D75" s="84"/>
    </row>
    <row r="76" spans="1:4" ht="24">
      <c r="A76" s="123" t="s">
        <v>70</v>
      </c>
      <c r="B76" s="124"/>
      <c r="C76" s="68"/>
      <c r="D76" s="97"/>
    </row>
    <row r="77" spans="1:4" ht="26.25">
      <c r="A77" s="99" t="s">
        <v>71</v>
      </c>
      <c r="B77" s="98"/>
      <c r="C77" s="98"/>
      <c r="D77" s="98"/>
    </row>
    <row r="78" spans="1:4" ht="24">
      <c r="A78" s="100" t="s">
        <v>72</v>
      </c>
      <c r="B78" s="101"/>
      <c r="C78" s="101"/>
      <c r="D78" s="102"/>
    </row>
    <row r="79" spans="1:4" ht="25.5" customHeight="1">
      <c r="A79" s="103" t="s">
        <v>73</v>
      </c>
      <c r="B79" s="125" t="s">
        <v>74</v>
      </c>
      <c r="C79" s="125"/>
      <c r="D79" s="126"/>
    </row>
    <row r="80" spans="1:4" ht="24.75" customHeight="1">
      <c r="A80" s="103" t="s">
        <v>75</v>
      </c>
      <c r="B80" s="125" t="s">
        <v>76</v>
      </c>
      <c r="C80" s="125"/>
      <c r="D80" s="126"/>
    </row>
    <row r="81" spans="1:4" ht="23.25" customHeight="1">
      <c r="A81" s="104" t="s">
        <v>77</v>
      </c>
      <c r="B81" s="121" t="s">
        <v>78</v>
      </c>
      <c r="C81" s="121"/>
      <c r="D81" s="122"/>
    </row>
    <row r="82" spans="1:4" ht="24">
      <c r="A82" s="104" t="s">
        <v>79</v>
      </c>
      <c r="B82" s="98"/>
      <c r="C82" s="98"/>
      <c r="D82" s="84"/>
    </row>
    <row r="83" spans="1:4" ht="9.75" customHeight="1">
      <c r="A83" s="107"/>
      <c r="B83" s="68"/>
      <c r="C83" s="68"/>
      <c r="D83" s="97"/>
    </row>
    <row r="84" spans="1:4" ht="24">
      <c r="A84" s="100" t="s">
        <v>80</v>
      </c>
      <c r="B84" s="101"/>
      <c r="C84" s="101"/>
      <c r="D84" s="102"/>
    </row>
    <row r="85" spans="1:4" ht="24">
      <c r="A85" s="103" t="s">
        <v>81</v>
      </c>
      <c r="B85" s="121" t="s">
        <v>60</v>
      </c>
      <c r="C85" s="121"/>
      <c r="D85" s="122"/>
    </row>
    <row r="86" spans="1:4" ht="24">
      <c r="A86" s="103" t="s">
        <v>82</v>
      </c>
      <c r="B86" s="121" t="s">
        <v>61</v>
      </c>
      <c r="C86" s="121"/>
      <c r="D86" s="122"/>
    </row>
    <row r="87" spans="1:4" ht="24">
      <c r="A87" s="104" t="s">
        <v>77</v>
      </c>
      <c r="B87" s="121" t="s">
        <v>62</v>
      </c>
      <c r="C87" s="121"/>
      <c r="D87" s="122"/>
    </row>
    <row r="88" spans="1:4" ht="24">
      <c r="A88" s="104" t="s">
        <v>83</v>
      </c>
      <c r="B88" s="98"/>
      <c r="C88" s="98"/>
      <c r="D88" s="84"/>
    </row>
    <row r="89" spans="1:4" ht="17.25" customHeight="1">
      <c r="A89" s="107"/>
      <c r="B89" s="68"/>
      <c r="C89" s="68"/>
      <c r="D89" s="97"/>
    </row>
  </sheetData>
  <sheetProtection/>
  <mergeCells count="31">
    <mergeCell ref="B86:D86"/>
    <mergeCell ref="B69:D69"/>
    <mergeCell ref="B70:D70"/>
    <mergeCell ref="B71:D71"/>
    <mergeCell ref="A74:B74"/>
    <mergeCell ref="A75:B75"/>
    <mergeCell ref="D2:D3"/>
    <mergeCell ref="A4:D4"/>
    <mergeCell ref="A5:D5"/>
    <mergeCell ref="A6:D6"/>
    <mergeCell ref="A7:D7"/>
    <mergeCell ref="A11:D11"/>
    <mergeCell ref="A12:D12"/>
    <mergeCell ref="A38:B38"/>
    <mergeCell ref="A47:A48"/>
    <mergeCell ref="B47:C48"/>
    <mergeCell ref="B49:C49"/>
    <mergeCell ref="B56:C56"/>
    <mergeCell ref="A31:D31"/>
    <mergeCell ref="B53:C53"/>
    <mergeCell ref="B50:C50"/>
    <mergeCell ref="B87:D87"/>
    <mergeCell ref="A76:B76"/>
    <mergeCell ref="B79:D79"/>
    <mergeCell ref="B80:D80"/>
    <mergeCell ref="B81:D81"/>
    <mergeCell ref="A61:D61"/>
    <mergeCell ref="B65:D65"/>
    <mergeCell ref="B66:D66"/>
    <mergeCell ref="B67:D67"/>
    <mergeCell ref="B85:D85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A12" sqref="A12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52" customFormat="1" ht="28.5">
      <c r="A1" s="151" t="s">
        <v>0</v>
      </c>
      <c r="B1" s="151"/>
      <c r="C1" s="151"/>
      <c r="D1" s="151"/>
      <c r="E1" s="151"/>
      <c r="F1" s="151"/>
      <c r="G1" s="151"/>
      <c r="H1" s="151"/>
      <c r="I1" s="151"/>
    </row>
    <row r="2" spans="1:9" s="52" customFormat="1" ht="23.25" customHeight="1">
      <c r="A2" s="36"/>
      <c r="D2" s="52" t="s">
        <v>1</v>
      </c>
      <c r="F2" s="38"/>
      <c r="G2" s="52" t="s">
        <v>2</v>
      </c>
      <c r="H2" s="38"/>
      <c r="I2" s="52" t="s">
        <v>3</v>
      </c>
    </row>
    <row r="3" s="52" customFormat="1" ht="28.5" customHeight="1">
      <c r="A3" s="52" t="s">
        <v>84</v>
      </c>
    </row>
    <row r="4" s="52" customFormat="1" ht="27" customHeight="1">
      <c r="A4" s="52" t="s">
        <v>97</v>
      </c>
    </row>
    <row r="5" s="52" customFormat="1" ht="28.5" customHeight="1">
      <c r="A5" s="52" t="s">
        <v>87</v>
      </c>
    </row>
    <row r="6" s="52" customFormat="1" ht="27" customHeight="1">
      <c r="A6" s="52" t="s">
        <v>86</v>
      </c>
    </row>
    <row r="7" s="52" customFormat="1" ht="10.5" customHeight="1"/>
    <row r="8" spans="1:9" s="39" customFormat="1" ht="18.75" customHeight="1">
      <c r="A8" s="152" t="s">
        <v>4</v>
      </c>
      <c r="B8" s="148" t="s">
        <v>5</v>
      </c>
      <c r="C8" s="149"/>
      <c r="D8" s="149"/>
      <c r="E8" s="149"/>
      <c r="F8" s="150"/>
      <c r="G8" s="40" t="s">
        <v>6</v>
      </c>
      <c r="H8" s="41" t="s">
        <v>8</v>
      </c>
      <c r="I8" s="42" t="s">
        <v>10</v>
      </c>
    </row>
    <row r="9" spans="1:9" s="39" customFormat="1" ht="15" customHeight="1">
      <c r="A9" s="153"/>
      <c r="B9" s="43">
        <v>1</v>
      </c>
      <c r="C9" s="44">
        <v>2</v>
      </c>
      <c r="D9" s="44">
        <v>3</v>
      </c>
      <c r="E9" s="44">
        <v>4</v>
      </c>
      <c r="F9" s="45">
        <v>5</v>
      </c>
      <c r="G9" s="46" t="s">
        <v>7</v>
      </c>
      <c r="H9" s="47" t="s">
        <v>9</v>
      </c>
      <c r="I9" s="48" t="s">
        <v>11</v>
      </c>
    </row>
    <row r="10" spans="1:9" s="39" customFormat="1" ht="18.75" customHeight="1">
      <c r="A10" s="154"/>
      <c r="B10" s="43" t="s">
        <v>43</v>
      </c>
      <c r="C10" s="44" t="s">
        <v>41</v>
      </c>
      <c r="D10" s="44" t="s">
        <v>42</v>
      </c>
      <c r="E10" s="44" t="s">
        <v>44</v>
      </c>
      <c r="F10" s="45" t="s">
        <v>45</v>
      </c>
      <c r="G10" s="49"/>
      <c r="H10" s="50"/>
      <c r="I10" s="51"/>
    </row>
    <row r="11" spans="1:9" s="53" customFormat="1" ht="69.75" customHeight="1">
      <c r="A11" s="111">
        <v>1</v>
      </c>
      <c r="B11" s="54"/>
      <c r="C11" s="54"/>
      <c r="D11" s="54"/>
      <c r="E11" s="54"/>
      <c r="F11" s="54"/>
      <c r="G11" s="56">
        <v>0</v>
      </c>
      <c r="H11" s="57">
        <v>20</v>
      </c>
      <c r="I11" s="55">
        <f>G11*H11</f>
        <v>0</v>
      </c>
    </row>
    <row r="12" spans="1:9" s="53" customFormat="1" ht="75" customHeight="1">
      <c r="A12" s="109">
        <v>2</v>
      </c>
      <c r="B12" s="54"/>
      <c r="C12" s="54"/>
      <c r="D12" s="54"/>
      <c r="E12" s="54"/>
      <c r="F12" s="54"/>
      <c r="G12" s="56">
        <v>0</v>
      </c>
      <c r="H12" s="57">
        <v>20</v>
      </c>
      <c r="I12" s="55">
        <f>G12*H12</f>
        <v>0</v>
      </c>
    </row>
    <row r="13" spans="1:9" s="53" customFormat="1" ht="70.5" customHeight="1">
      <c r="A13" s="110">
        <v>3</v>
      </c>
      <c r="B13" s="54"/>
      <c r="C13" s="54"/>
      <c r="D13" s="54"/>
      <c r="E13" s="54"/>
      <c r="F13" s="54"/>
      <c r="G13" s="56">
        <v>0</v>
      </c>
      <c r="H13" s="57">
        <v>20</v>
      </c>
      <c r="I13" s="55">
        <f>G13*H13</f>
        <v>0</v>
      </c>
    </row>
    <row r="14" spans="1:9" s="53" customFormat="1" ht="70.5" customHeight="1">
      <c r="A14" s="110">
        <v>4</v>
      </c>
      <c r="B14" s="54"/>
      <c r="C14" s="54"/>
      <c r="D14" s="54"/>
      <c r="E14" s="54"/>
      <c r="F14" s="54"/>
      <c r="G14" s="56">
        <v>0</v>
      </c>
      <c r="H14" s="57">
        <v>20</v>
      </c>
      <c r="I14" s="55">
        <f>G14*H14</f>
        <v>0</v>
      </c>
    </row>
    <row r="15" spans="1:9" s="53" customFormat="1" ht="71.25" customHeight="1">
      <c r="A15" s="110">
        <v>5</v>
      </c>
      <c r="B15" s="54"/>
      <c r="C15" s="54"/>
      <c r="D15" s="54"/>
      <c r="E15" s="54"/>
      <c r="F15" s="54"/>
      <c r="G15" s="56">
        <v>0</v>
      </c>
      <c r="H15" s="57">
        <v>20</v>
      </c>
      <c r="I15" s="55">
        <f>G15*H15</f>
        <v>0</v>
      </c>
    </row>
    <row r="16" spans="1:9" s="53" customFormat="1" ht="19.5" customHeight="1">
      <c r="A16" s="110"/>
      <c r="G16" s="59" t="s">
        <v>12</v>
      </c>
      <c r="H16" s="60">
        <v>1</v>
      </c>
      <c r="I16" s="61">
        <f>SUM(I11:I15)/100</f>
        <v>0</v>
      </c>
    </row>
    <row r="17" spans="8:9" s="53" customFormat="1" ht="21" customHeight="1">
      <c r="H17" s="62" t="s">
        <v>14</v>
      </c>
      <c r="I17" s="117">
        <f>I16*20</f>
        <v>0</v>
      </c>
    </row>
    <row r="18" s="53" customFormat="1" ht="21">
      <c r="A18" s="58" t="s">
        <v>13</v>
      </c>
    </row>
    <row r="19" spans="1:6" ht="23.25">
      <c r="A19" s="58" t="s">
        <v>15</v>
      </c>
      <c r="B19" s="53"/>
      <c r="C19" s="53"/>
      <c r="D19" s="53"/>
      <c r="E19" s="53"/>
      <c r="F19" s="53"/>
    </row>
  </sheetData>
  <sheetProtection/>
  <mergeCells count="3">
    <mergeCell ref="B8:F8"/>
    <mergeCell ref="A1:I1"/>
    <mergeCell ref="A8:A10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M8" sqref="M8"/>
    </sheetView>
  </sheetViews>
  <sheetFormatPr defaultColWidth="9.125" defaultRowHeight="14.25"/>
  <cols>
    <col min="1" max="1" width="37.003906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1" t="s">
        <v>16</v>
      </c>
      <c r="B1" s="151"/>
      <c r="C1" s="151"/>
      <c r="D1" s="151"/>
      <c r="E1" s="151"/>
      <c r="F1" s="151"/>
    </row>
    <row r="2" spans="1:6" ht="27.75" customHeight="1">
      <c r="A2" s="36"/>
      <c r="B2" s="52" t="s">
        <v>1</v>
      </c>
      <c r="C2" s="52"/>
      <c r="D2" s="38"/>
      <c r="E2" s="52" t="s">
        <v>2</v>
      </c>
      <c r="F2" s="52" t="s">
        <v>3</v>
      </c>
    </row>
    <row r="3" spans="1:6" s="52" customFormat="1" ht="28.5" customHeight="1">
      <c r="A3" s="157" t="s">
        <v>93</v>
      </c>
      <c r="B3" s="157"/>
      <c r="C3" s="157"/>
      <c r="D3" s="157"/>
      <c r="E3" s="157"/>
      <c r="F3" s="157"/>
    </row>
    <row r="4" s="52" customFormat="1" ht="27" customHeight="1">
      <c r="A4" s="52" t="s">
        <v>94</v>
      </c>
    </row>
    <row r="5" spans="1:6" s="52" customFormat="1" ht="28.5" customHeight="1">
      <c r="A5" s="158" t="s">
        <v>85</v>
      </c>
      <c r="B5" s="158"/>
      <c r="C5" s="158"/>
      <c r="D5" s="158"/>
      <c r="E5" s="158"/>
      <c r="F5" s="158"/>
    </row>
    <row r="6" s="52" customFormat="1" ht="27" customHeight="1">
      <c r="A6" s="52" t="s">
        <v>86</v>
      </c>
    </row>
    <row r="7" spans="1:6" ht="21" customHeight="1">
      <c r="A7" s="52"/>
      <c r="B7" s="52"/>
      <c r="C7" s="52"/>
      <c r="D7" s="52"/>
      <c r="E7" s="52"/>
      <c r="F7" s="52"/>
    </row>
    <row r="8" spans="1:7" ht="23.25">
      <c r="A8" s="155" t="s">
        <v>17</v>
      </c>
      <c r="B8" s="30" t="s">
        <v>18</v>
      </c>
      <c r="C8" s="4" t="s">
        <v>6</v>
      </c>
      <c r="D8" s="8" t="s">
        <v>8</v>
      </c>
      <c r="E8" s="21" t="s">
        <v>10</v>
      </c>
      <c r="F8" s="23" t="s">
        <v>20</v>
      </c>
      <c r="G8" s="1" t="s">
        <v>40</v>
      </c>
    </row>
    <row r="9" spans="1:6" ht="23.25">
      <c r="A9" s="156"/>
      <c r="B9" s="31" t="s">
        <v>19</v>
      </c>
      <c r="C9" s="18" t="s">
        <v>23</v>
      </c>
      <c r="D9" s="19" t="s">
        <v>9</v>
      </c>
      <c r="E9" s="22" t="s">
        <v>11</v>
      </c>
      <c r="F9" s="24" t="s">
        <v>21</v>
      </c>
    </row>
    <row r="10" spans="1:6" ht="23.25">
      <c r="A10" s="26" t="s">
        <v>22</v>
      </c>
      <c r="B10" s="15"/>
      <c r="C10" s="5" t="s">
        <v>7</v>
      </c>
      <c r="D10" s="9" t="s">
        <v>27</v>
      </c>
      <c r="E10" s="37"/>
      <c r="F10" s="25"/>
    </row>
    <row r="11" spans="1:6" ht="28.5" customHeight="1">
      <c r="A11" s="108" t="s">
        <v>88</v>
      </c>
      <c r="B11" s="28">
        <v>1</v>
      </c>
      <c r="C11" s="6">
        <v>0</v>
      </c>
      <c r="D11" s="10">
        <v>20</v>
      </c>
      <c r="E11" s="20">
        <f>C11*D11</f>
        <v>0</v>
      </c>
      <c r="F11" s="16"/>
    </row>
    <row r="12" spans="1:6" ht="27.75" customHeight="1">
      <c r="A12" s="113" t="s">
        <v>89</v>
      </c>
      <c r="B12" s="28">
        <v>1</v>
      </c>
      <c r="C12" s="7">
        <v>0</v>
      </c>
      <c r="D12" s="11">
        <v>15</v>
      </c>
      <c r="E12" s="20">
        <f>C12*D12</f>
        <v>0</v>
      </c>
      <c r="F12" s="3"/>
    </row>
    <row r="13" spans="1:6" ht="27.75" customHeight="1">
      <c r="A13" s="113" t="s">
        <v>90</v>
      </c>
      <c r="B13" s="28">
        <v>1</v>
      </c>
      <c r="C13" s="7">
        <v>0</v>
      </c>
      <c r="D13" s="11">
        <v>15</v>
      </c>
      <c r="E13" s="20">
        <f>C13*D13</f>
        <v>0</v>
      </c>
      <c r="F13" s="3"/>
    </row>
    <row r="14" spans="1:6" ht="28.5" customHeight="1">
      <c r="A14" s="113" t="s">
        <v>91</v>
      </c>
      <c r="B14" s="28">
        <v>1</v>
      </c>
      <c r="C14" s="7">
        <v>0</v>
      </c>
      <c r="D14" s="11">
        <v>20</v>
      </c>
      <c r="E14" s="20">
        <f>C14*D14</f>
        <v>0</v>
      </c>
      <c r="F14" s="3"/>
    </row>
    <row r="15" spans="1:6" ht="27.75" customHeight="1">
      <c r="A15" s="114" t="s">
        <v>92</v>
      </c>
      <c r="B15" s="28">
        <v>1</v>
      </c>
      <c r="C15" s="17">
        <v>0</v>
      </c>
      <c r="D15" s="12">
        <v>15</v>
      </c>
      <c r="E15" s="20">
        <f>C15*D15</f>
        <v>0</v>
      </c>
      <c r="F15" s="27"/>
    </row>
    <row r="16" spans="1:6" ht="26.25" customHeight="1">
      <c r="A16" s="32" t="s">
        <v>24</v>
      </c>
      <c r="B16" s="33"/>
      <c r="C16" s="34"/>
      <c r="D16" s="34"/>
      <c r="E16" s="34"/>
      <c r="F16" s="35"/>
    </row>
    <row r="17" spans="1:6" ht="27" customHeight="1">
      <c r="A17" s="112" t="s">
        <v>25</v>
      </c>
      <c r="B17" s="28">
        <v>1</v>
      </c>
      <c r="C17" s="6">
        <v>0</v>
      </c>
      <c r="D17" s="10">
        <v>5</v>
      </c>
      <c r="E17" s="20">
        <f>C17*D17</f>
        <v>0</v>
      </c>
      <c r="F17" s="16"/>
    </row>
    <row r="18" spans="1:6" ht="28.5" customHeight="1">
      <c r="A18" s="16" t="s">
        <v>26</v>
      </c>
      <c r="B18" s="28">
        <v>1</v>
      </c>
      <c r="C18" s="7">
        <v>0</v>
      </c>
      <c r="D18" s="11">
        <v>5</v>
      </c>
      <c r="E18" s="20">
        <f>C18*D18</f>
        <v>0</v>
      </c>
      <c r="F18" s="3"/>
    </row>
    <row r="19" spans="1:6" ht="27" customHeight="1">
      <c r="A19" s="112" t="s">
        <v>95</v>
      </c>
      <c r="B19" s="28">
        <v>1</v>
      </c>
      <c r="C19" s="7">
        <v>0</v>
      </c>
      <c r="D19" s="11">
        <v>5</v>
      </c>
      <c r="E19" s="20">
        <f>C19*D19</f>
        <v>0</v>
      </c>
      <c r="F19" s="3"/>
    </row>
    <row r="20" spans="1:6" ht="28.5" customHeight="1">
      <c r="A20" s="2"/>
      <c r="B20" s="2"/>
      <c r="C20" s="7" t="s">
        <v>12</v>
      </c>
      <c r="D20" s="13">
        <v>1</v>
      </c>
      <c r="E20" s="29">
        <f>SUM(E11:E19)/100</f>
        <v>0</v>
      </c>
      <c r="F20" s="2"/>
    </row>
    <row r="21" spans="2:6" ht="28.5" customHeight="1">
      <c r="B21" s="2"/>
      <c r="D21" s="14" t="s">
        <v>14</v>
      </c>
      <c r="E21" s="116">
        <f>E20*20</f>
        <v>0</v>
      </c>
      <c r="F21" s="2"/>
    </row>
    <row r="22" spans="1:6" ht="23.25">
      <c r="A22" s="2" t="s">
        <v>13</v>
      </c>
      <c r="B22" s="2"/>
      <c r="F22" s="2"/>
    </row>
    <row r="23" spans="1:6" ht="23.25">
      <c r="A23" s="2" t="s">
        <v>28</v>
      </c>
      <c r="B23" s="2"/>
      <c r="F23" s="2"/>
    </row>
  </sheetData>
  <sheetProtection/>
  <mergeCells count="4">
    <mergeCell ref="A8:A9"/>
    <mergeCell ref="A1:F1"/>
    <mergeCell ref="A3:F3"/>
    <mergeCell ref="A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OBEC57_294</cp:lastModifiedBy>
  <cp:lastPrinted>2016-02-24T03:13:02Z</cp:lastPrinted>
  <dcterms:created xsi:type="dcterms:W3CDTF">2010-01-13T10:05:29Z</dcterms:created>
  <dcterms:modified xsi:type="dcterms:W3CDTF">2020-02-03T06:00:04Z</dcterms:modified>
  <cp:category/>
  <cp:version/>
  <cp:contentType/>
  <cp:contentStatus/>
</cp:coreProperties>
</file>